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60" windowWidth="12300" windowHeight="7305" activeTab="0"/>
  </bookViews>
  <sheets>
    <sheet name="Nitrogen002" sheetId="1" r:id="rId1"/>
    <sheet name="Sheet4" sheetId="2" r:id="rId2"/>
    <sheet name="Flow002" sheetId="3" r:id="rId3"/>
    <sheet name="Flow001" sheetId="4" r:id="rId4"/>
    <sheet name="TP002" sheetId="5" r:id="rId5"/>
    <sheet name="Report 1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<sst xmlns="http://schemas.openxmlformats.org/spreadsheetml/2006/main" count="3733" uniqueCount="294">
  <si>
    <t>Activity Start</t>
  </si>
  <si>
    <t>Nitrogen, ammonia as N</t>
  </si>
  <si>
    <t>Dissolved</t>
  </si>
  <si>
    <t xml:space="preserve">mg/l      </t>
  </si>
  <si>
    <t>Nitrogen, Nitrite (NO2) + Nitrate (NO3) as N</t>
  </si>
  <si>
    <t>Total Nitrogen</t>
  </si>
  <si>
    <t>Permit UT0021920</t>
  </si>
  <si>
    <t>Permit Name</t>
  </si>
  <si>
    <t>Curr. Major Minor Status</t>
  </si>
  <si>
    <t>Issue Date</t>
  </si>
  <si>
    <t>Effective Date</t>
  </si>
  <si>
    <t>Expiration Date</t>
  </si>
  <si>
    <t>LOGAN CITY CORPORATION</t>
  </si>
  <si>
    <t>Major</t>
  </si>
  <si>
    <t>Version # 0</t>
  </si>
  <si>
    <t>Outfall 001A</t>
  </si>
  <si>
    <t>0030010Base</t>
  </si>
  <si>
    <t>00300 Oxygen, dissolved (DO) / Location 1 / Season 0 / Base</t>
  </si>
  <si>
    <t>Sample Type</t>
  </si>
  <si>
    <t>Frequency of Analysis</t>
  </si>
  <si>
    <t>GRAB</t>
  </si>
  <si>
    <t>Weekly</t>
  </si>
  <si>
    <t>Limit</t>
  </si>
  <si>
    <t>C1</t>
  </si>
  <si>
    <t>C2</t>
  </si>
  <si>
    <t>Limit Unit Desc</t>
  </si>
  <si>
    <t>Milligrams per Liter</t>
  </si>
  <si>
    <t>Statistical Base Short Desc</t>
  </si>
  <si>
    <t>MO AV MN</t>
  </si>
  <si>
    <t>Limit Value</t>
  </si>
  <si>
    <t>DMR Values</t>
  </si>
  <si>
    <t>NODI=C</t>
  </si>
  <si>
    <t>NODI=9</t>
  </si>
  <si>
    <t>0031010Base</t>
  </si>
  <si>
    <t>00310 BOD, 5-day, 20 deg. C / Location 1 / Season 0 / Base</t>
  </si>
  <si>
    <t>C3</t>
  </si>
  <si>
    <t>30DA AVG</t>
  </si>
  <si>
    <t>MX 7D AV</t>
  </si>
  <si>
    <t>0040010Base</t>
  </si>
  <si>
    <t>00400 pH / Location 1 / Season 0 / Base</t>
  </si>
  <si>
    <t>Standard Units</t>
  </si>
  <si>
    <t>MINIMUM</t>
  </si>
  <si>
    <t>MAXIMUM</t>
  </si>
  <si>
    <t>0053010Base</t>
  </si>
  <si>
    <t>00530 Solids, total suspended / Location 1 / Season 0 / Base</t>
  </si>
  <si>
    <t>0055610Base</t>
  </si>
  <si>
    <t>00556 Oil &amp; grease / Location 1 / Season 0 / Base</t>
  </si>
  <si>
    <t>Monthly</t>
  </si>
  <si>
    <t>DAILY MX</t>
  </si>
  <si>
    <t>0061011Base</t>
  </si>
  <si>
    <t>00610 Nitrogen, ammonia total (as N) / Location 1 / Season 1 / Base</t>
  </si>
  <si>
    <t>0061012Base</t>
  </si>
  <si>
    <t>00610 Nitrogen, ammonia total (as N) / Location 1 / Season 2 / Base</t>
  </si>
  <si>
    <t>0104210Base</t>
  </si>
  <si>
    <t>01042 Copper, total (as Cu) / Location 1 / Season 0 / Base</t>
  </si>
  <si>
    <t>Micrograms per Liter</t>
  </si>
  <si>
    <t>0105110Base</t>
  </si>
  <si>
    <t>01051 Lead, total (as Pb) / Location 1 / Season 0 / Base</t>
  </si>
  <si>
    <t>5005011Base</t>
  </si>
  <si>
    <t>50050 Flow, in conduit or thru treatment plant / Location 1 / Season 1 / Base</t>
  </si>
  <si>
    <t>RCORDR</t>
  </si>
  <si>
    <t>Continuous</t>
  </si>
  <si>
    <t>A1</t>
  </si>
  <si>
    <t>A2</t>
  </si>
  <si>
    <t>Million Gallons per Day</t>
  </si>
  <si>
    <t/>
  </si>
  <si>
    <t>5005012Base</t>
  </si>
  <si>
    <t>50050 Flow, in conduit or thru treatment plant / Location 1 / Season 2 / Base</t>
  </si>
  <si>
    <t xml:space="preserve">AVERAGE </t>
  </si>
  <si>
    <t>5006011Base</t>
  </si>
  <si>
    <t>50060 Chlorine, total residual / Location 1 / Season 1 / Base</t>
  </si>
  <si>
    <t>Daily</t>
  </si>
  <si>
    <t>5006012Base</t>
  </si>
  <si>
    <t>50060 Chlorine, total residual / Location 1 / Season 2 / Base</t>
  </si>
  <si>
    <t>7405510Base</t>
  </si>
  <si>
    <t>74055 Coliform, fecal general / Location 1 / Season 0 / Base</t>
  </si>
  <si>
    <t>Number per 100 Milliliters</t>
  </si>
  <si>
    <t>30DAVGEO</t>
  </si>
  <si>
    <t>AVERAGE</t>
  </si>
  <si>
    <t>MX 7D GM</t>
  </si>
  <si>
    <t>3</t>
  </si>
  <si>
    <t>20</t>
  </si>
  <si>
    <t>29</t>
  </si>
  <si>
    <t>201</t>
  </si>
  <si>
    <t>9</t>
  </si>
  <si>
    <t>47</t>
  </si>
  <si>
    <t>14</t>
  </si>
  <si>
    <t>40</t>
  </si>
  <si>
    <t>6</t>
  </si>
  <si>
    <t>8</t>
  </si>
  <si>
    <t>17</t>
  </si>
  <si>
    <t>36</t>
  </si>
  <si>
    <t>15</t>
  </si>
  <si>
    <t>22</t>
  </si>
  <si>
    <t>5</t>
  </si>
  <si>
    <t>28</t>
  </si>
  <si>
    <t>51</t>
  </si>
  <si>
    <t>205</t>
  </si>
  <si>
    <t>60</t>
  </si>
  <si>
    <t>175</t>
  </si>
  <si>
    <t>46</t>
  </si>
  <si>
    <t>81</t>
  </si>
  <si>
    <t>7405610Base</t>
  </si>
  <si>
    <t>74056 Coliform, total general / Location 1 / Season 0 / Base</t>
  </si>
  <si>
    <t>80</t>
  </si>
  <si>
    <t>545</t>
  </si>
  <si>
    <t>2,349</t>
  </si>
  <si>
    <t>188</t>
  </si>
  <si>
    <t>608</t>
  </si>
  <si>
    <t>642</t>
  </si>
  <si>
    <t>1,600</t>
  </si>
  <si>
    <t>618</t>
  </si>
  <si>
    <t>2,300</t>
  </si>
  <si>
    <t>370</t>
  </si>
  <si>
    <t>940</t>
  </si>
  <si>
    <t>1,378</t>
  </si>
  <si>
    <t>2,500</t>
  </si>
  <si>
    <t>314</t>
  </si>
  <si>
    <t>1,045</t>
  </si>
  <si>
    <t>564</t>
  </si>
  <si>
    <t>2,383</t>
  </si>
  <si>
    <t>18</t>
  </si>
  <si>
    <t>34</t>
  </si>
  <si>
    <t>73</t>
  </si>
  <si>
    <t>645</t>
  </si>
  <si>
    <t>401</t>
  </si>
  <si>
    <t>1,819</t>
  </si>
  <si>
    <t>971</t>
  </si>
  <si>
    <t>1,550</t>
  </si>
  <si>
    <t>1,342</t>
  </si>
  <si>
    <t>1,750</t>
  </si>
  <si>
    <t>693</t>
  </si>
  <si>
    <t>2,098</t>
  </si>
  <si>
    <t>523</t>
  </si>
  <si>
    <t>18,000</t>
  </si>
  <si>
    <t>1,242</t>
  </si>
  <si>
    <t>2,393</t>
  </si>
  <si>
    <t>Outfall 001B</t>
  </si>
  <si>
    <t>7 DA AVG</t>
  </si>
  <si>
    <t>0061010Base</t>
  </si>
  <si>
    <t>00610 Nitrogen, ammonia total (as N) / Location 1 / Season 0 / Base</t>
  </si>
  <si>
    <t>0066510Base</t>
  </si>
  <si>
    <t>00665 Phosphorus, total (as P) / Location 1 / Season 0 / Base</t>
  </si>
  <si>
    <t>5005010Base</t>
  </si>
  <si>
    <t>50050 Flow, in conduit or thru treatment plant / Location 1 / Season 0 / Base</t>
  </si>
  <si>
    <t>5006010Base</t>
  </si>
  <si>
    <t>50060 Chlorine, total residual / Location 1 / Season 0 / Base</t>
  </si>
  <si>
    <t>5104010Base</t>
  </si>
  <si>
    <t>51040 E. coli / Location 1 / Season 0 / Base</t>
  </si>
  <si>
    <t>2</t>
  </si>
  <si>
    <t>7</t>
  </si>
  <si>
    <t>4</t>
  </si>
  <si>
    <t>23</t>
  </si>
  <si>
    <t>10</t>
  </si>
  <si>
    <t>41</t>
  </si>
  <si>
    <t>55</t>
  </si>
  <si>
    <t>84</t>
  </si>
  <si>
    <t>1</t>
  </si>
  <si>
    <t>74</t>
  </si>
  <si>
    <t>48</t>
  </si>
  <si>
    <t>21</t>
  </si>
  <si>
    <t>D90</t>
  </si>
  <si>
    <t>27</t>
  </si>
  <si>
    <t>8101010Base</t>
  </si>
  <si>
    <t>81010 BOD, 5-day, percent removal / Location 1 / Season 0 / Base</t>
  </si>
  <si>
    <t>Percent</t>
  </si>
  <si>
    <t>MN % RMV</t>
  </si>
  <si>
    <t>8101110Base</t>
  </si>
  <si>
    <t>81011 Solids, suspended percent removal / Location 1 / Season 0 / Base</t>
  </si>
  <si>
    <t>Outfall 001C</t>
  </si>
  <si>
    <t>5006013Base</t>
  </si>
  <si>
    <t>50060 Chlorine, total residual / Location 1 / Season 3 / Base</t>
  </si>
  <si>
    <t>0.01</t>
  </si>
  <si>
    <t>Outfall 002A</t>
  </si>
  <si>
    <t>DAILY MN</t>
  </si>
  <si>
    <t>6.4</t>
  </si>
  <si>
    <t>8.2</t>
  </si>
  <si>
    <t>NODI=B</t>
  </si>
  <si>
    <t>NODI=8</t>
  </si>
  <si>
    <t>Outfall 002B</t>
  </si>
  <si>
    <t>Outfall 002C</t>
  </si>
  <si>
    <t>Outfall 002P</t>
  </si>
  <si>
    <t>0072010Base</t>
  </si>
  <si>
    <t>00720 Cyanide, total (as CN) / Location 1 / Season 0 / Base</t>
  </si>
  <si>
    <t>COMPOS</t>
  </si>
  <si>
    <t>Quarterly</t>
  </si>
  <si>
    <t>QRTR MAX</t>
  </si>
  <si>
    <t>00720G0Base</t>
  </si>
  <si>
    <t>00720 Cyanide, total (as CN) / Location G / Season 0 / Base</t>
  </si>
  <si>
    <t>0100210Base</t>
  </si>
  <si>
    <t>01002 Arsenic, total (as As) / Location 1 / Season 0 / Base</t>
  </si>
  <si>
    <t>01002G0Base</t>
  </si>
  <si>
    <t>01002 Arsenic, total (as As) / Location G / Season 0 / Base</t>
  </si>
  <si>
    <t>0102710Base</t>
  </si>
  <si>
    <t>01027 Cadmium, total (as Cd) / Location 1 / Season 0 / Base</t>
  </si>
  <si>
    <t>01027G0Base</t>
  </si>
  <si>
    <t>01027 Cadmium, total (as Cd) / Location G / Season 0 / Base</t>
  </si>
  <si>
    <t>0103410Base</t>
  </si>
  <si>
    <t>01034 Chromium, total (as Cr) / Location 1 / Season 0 / Base</t>
  </si>
  <si>
    <t>01034G0Base</t>
  </si>
  <si>
    <t>01034 Chromium, total (as Cr) / Location G / Season 0 / Base</t>
  </si>
  <si>
    <t>01042G0Base</t>
  </si>
  <si>
    <t>01042 Copper, total (as Cu) / Location G / Season 0 / Base</t>
  </si>
  <si>
    <t>01051G0Base</t>
  </si>
  <si>
    <t>01051 Lead, total (as Pb) / Location G / Season 0 / Base</t>
  </si>
  <si>
    <t>0106210Base</t>
  </si>
  <si>
    <t>01062 Molybdenum, total (as Mo) / Location 1 / Season 0 / Base</t>
  </si>
  <si>
    <t>01062G0Base</t>
  </si>
  <si>
    <t>01062 Molybdenum, total (as Mo) / Location G / Season 0 / Base</t>
  </si>
  <si>
    <t>0106710Base</t>
  </si>
  <si>
    <t>01067 Nickel, total (as Ni) / Location 1 / Season 0 / Base</t>
  </si>
  <si>
    <t>01067G0Base</t>
  </si>
  <si>
    <t>01067 Nickel, total (as Ni) / Location G / Season 0 / Base</t>
  </si>
  <si>
    <t>0107710Base</t>
  </si>
  <si>
    <t>01077 Silver, total (as Ag) / Location 1 / Season 0 / Base</t>
  </si>
  <si>
    <t>01077G0Base</t>
  </si>
  <si>
    <t>01077 Silver, total (as Ag) / Location G / Season 0 / Base</t>
  </si>
  <si>
    <t>0109410Base</t>
  </si>
  <si>
    <t>01094 Zinc, total recoverable / Location 1 / Season 0 / Base</t>
  </si>
  <si>
    <t>01094G0Base</t>
  </si>
  <si>
    <t>01094 Zinc, total recoverable / Location G / Season 0 / Base</t>
  </si>
  <si>
    <t>0110510Base</t>
  </si>
  <si>
    <t>01105 Aluminum, total (as Al) / Location 1 / Season 0 / Base</t>
  </si>
  <si>
    <t>01105G0Base</t>
  </si>
  <si>
    <t>01105 Aluminum, total (as Al) / Location G / Season 0 / Base</t>
  </si>
  <si>
    <t>0114710Base</t>
  </si>
  <si>
    <t>01147 Selenium, total (as Se) / Location 1 / Season 0 / Base</t>
  </si>
  <si>
    <t>01147G0Base</t>
  </si>
  <si>
    <t>01147 Selenium, total (as Se) / Location G / Season 0 / Base</t>
  </si>
  <si>
    <t>7190010Base</t>
  </si>
  <si>
    <t>71900 Mercury, total (as Hg) / Location 1 / Season 0 / Base</t>
  </si>
  <si>
    <t>71900G0Base</t>
  </si>
  <si>
    <t>71900 Mercury, total (as Hg) / Location G / Season 0 / Base</t>
  </si>
  <si>
    <t>Outfall 002W</t>
  </si>
  <si>
    <t>TGM3B10Base</t>
  </si>
  <si>
    <t>TGM3B Pass/Fail Statre 48Hr Acute Ceriodaphnia / Location 1 / Season 0 / Base</t>
  </si>
  <si>
    <t>Pass=0 Fail=1</t>
  </si>
  <si>
    <t>NONSP MX</t>
  </si>
  <si>
    <t>NODI=Q</t>
  </si>
  <si>
    <t>TGN6C10Base</t>
  </si>
  <si>
    <t>TGN6C Pass/Fail Statre 96Hr Acute Pimephales Promelas / Location 1 / Season 0 / Base</t>
  </si>
  <si>
    <t>TGP3B10Base</t>
  </si>
  <si>
    <t>TGP3B Pass/Fail Statre 7Day Chronic Ceriodaphnia / Location 1 / Season 0 / Base</t>
  </si>
  <si>
    <t>TGP6C10Base</t>
  </si>
  <si>
    <t>TGP6C Pass/Fail Statre 7Day Chronic Pimephales Promelas / Location 1 / Season 0 / Base</t>
  </si>
  <si>
    <t>Version # 1</t>
  </si>
  <si>
    <t>0031011Base</t>
  </si>
  <si>
    <t>00310 BOD, 5-day, 20 deg. C / Location 1 / Season 1 / Base</t>
  </si>
  <si>
    <t>DAILY AV</t>
  </si>
  <si>
    <t>NODI=L</t>
  </si>
  <si>
    <t>MO AVG</t>
  </si>
  <si>
    <t>MEDIAN</t>
  </si>
  <si>
    <t>MO GEOMX</t>
  </si>
  <si>
    <t>Outfall 001W</t>
  </si>
  <si>
    <t>Average All</t>
  </si>
  <si>
    <t>Average Summer 2005 - 2007</t>
  </si>
  <si>
    <t>Average Winter 2005 - 2007</t>
  </si>
  <si>
    <t>Date</t>
  </si>
  <si>
    <t>Flow</t>
  </si>
  <si>
    <t>Month</t>
  </si>
  <si>
    <t>Year</t>
  </si>
  <si>
    <t>Outfall</t>
  </si>
  <si>
    <t>002</t>
  </si>
  <si>
    <t>Day</t>
  </si>
  <si>
    <t>Average of Flow</t>
  </si>
  <si>
    <t>Total</t>
  </si>
  <si>
    <t>Grand Total</t>
  </si>
  <si>
    <t>Ammonia</t>
  </si>
  <si>
    <t>DMR Summary</t>
  </si>
  <si>
    <t>STORET</t>
  </si>
  <si>
    <t>Nitrate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</si>
  <si>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</si>
  <si>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</si>
  <si>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</si>
  <si>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</si>
  <si>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</si>
  <si>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</si>
  <si>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</si>
  <si>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</si>
  <si>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</si>
  <si>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</si>
  <si>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</si>
  <si>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</si>
  <si>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Logan City Data</t>
  </si>
  <si>
    <t>DMR</t>
  </si>
  <si>
    <t>Difference</t>
  </si>
  <si>
    <t>Logan Treatment</t>
  </si>
  <si>
    <t>Nitrogen, Kjeldahl</t>
  </si>
  <si>
    <t>Phosphorus as P</t>
  </si>
  <si>
    <t>Phosphorus, orthophosphate as P</t>
  </si>
  <si>
    <t>Median 001</t>
  </si>
  <si>
    <t>Median 002</t>
  </si>
  <si>
    <t>STORET nitrogen summary summer</t>
  </si>
  <si>
    <t>REPORT TABLE 4.12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</si>
</sst>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/yy"/>
    <numFmt numFmtId="166" formatCode="_(* #,##0.0_);_(* \(#,##0.0\);_(* &quot;-&quot;??_);_(@_)"/>
    <numFmt numFmtId="167" formatCode="_(* #,##0_);_(* \(#,##0\);_(* &quot;-&quot;??_);_(@_)"/>
  </numFmts>
  <fonts count="3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8"/>
      <color indexed="8"/>
      <name val="Arial"/>
      <family val="0"/>
    </font>
    <font>
      <sz val="8"/>
      <color indexed="22"/>
      <name val="Arial"/>
      <family val="0"/>
    </font>
    <font>
      <b/>
      <sz val="8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0" xfId="0" applyFill="1" applyAlignment="1">
      <alignment vertical="center"/>
    </xf>
    <xf numFmtId="0" fontId="7" fillId="24" borderId="0" xfId="0" applyFill="1" applyAlignment="1">
      <alignment horizontal="left" vertical="center"/>
    </xf>
    <xf numFmtId="0" fontId="5" fillId="24" borderId="10" xfId="0" applyFill="1" applyAlignment="1">
      <alignment horizontal="left" vertical="center"/>
    </xf>
    <xf numFmtId="0" fontId="10" fillId="24" borderId="10" xfId="0" applyFill="1" applyAlignment="1">
      <alignment horizontal="left" vertical="center"/>
    </xf>
    <xf numFmtId="0" fontId="5" fillId="24" borderId="10" xfId="0" applyNumberFormat="1" applyFill="1" applyAlignment="1">
      <alignment horizontal="left" vertical="center"/>
    </xf>
    <xf numFmtId="0" fontId="10" fillId="24" borderId="10" xfId="0" applyNumberFormat="1" applyFill="1" applyAlignment="1">
      <alignment horizontal="left" vertical="center"/>
    </xf>
    <xf numFmtId="49" fontId="0" fillId="0" borderId="0" xfId="0" applyNumberFormat="1" applyAlignment="1">
      <alignment/>
    </xf>
    <xf numFmtId="49" fontId="5" fillId="24" borderId="10" xfId="0" applyNumberFormat="1" applyFont="1" applyFill="1" applyAlignment="1">
      <alignment horizontal="left" vertical="center"/>
    </xf>
    <xf numFmtId="0" fontId="12" fillId="0" borderId="0" xfId="0" applyFont="1" applyFill="1" applyAlignment="1">
      <alignment/>
    </xf>
    <xf numFmtId="165" fontId="5" fillId="0" borderId="10" xfId="0" applyFont="1" applyFill="1" applyAlignment="1">
      <alignment horizontal="left" vertical="center"/>
    </xf>
    <xf numFmtId="0" fontId="5" fillId="0" borderId="10" xfId="0" applyNumberFormat="1" applyFont="1" applyFill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0" xfId="0" applyNumberForma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22" fontId="0" fillId="0" borderId="11" xfId="0" applyNumberFormat="1" applyBorder="1" applyAlignment="1">
      <alignment/>
    </xf>
    <xf numFmtId="22" fontId="0" fillId="0" borderId="13" xfId="0" applyNumberFormat="1" applyBorder="1" applyAlignment="1">
      <alignment/>
    </xf>
    <xf numFmtId="22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166" fontId="13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/>
    </xf>
    <xf numFmtId="166" fontId="0" fillId="0" borderId="0" xfId="42" applyNumberFormat="1" applyAlignment="1">
      <alignment/>
    </xf>
    <xf numFmtId="17" fontId="0" fillId="0" borderId="0" xfId="0" applyNumberFormat="1" applyAlignment="1">
      <alignment/>
    </xf>
    <xf numFmtId="166" fontId="0" fillId="25" borderId="0" xfId="42" applyNumberFormat="1" applyFill="1" applyAlignment="1">
      <alignment/>
    </xf>
    <xf numFmtId="166" fontId="0" fillId="25" borderId="0" xfId="0" applyNumberFormat="1" applyFill="1" applyAlignment="1">
      <alignment/>
    </xf>
    <xf numFmtId="166" fontId="0" fillId="25" borderId="0" xfId="0" applyNumberFormat="1" applyFill="1" applyBorder="1" applyAlignment="1">
      <alignment/>
    </xf>
    <xf numFmtId="0" fontId="6" fillId="24" borderId="0" xfId="0" applyFill="1" applyAlignment="1">
      <alignment horizontal="left" vertical="center"/>
    </xf>
    <xf numFmtId="0" fontId="4" fillId="26" borderId="10" xfId="0" applyFill="1" applyAlignment="1">
      <alignment horizontal="left" vertical="center"/>
    </xf>
    <xf numFmtId="0" fontId="5" fillId="24" borderId="10" xfId="0" applyFill="1" applyAlignment="1">
      <alignment horizontal="left" vertical="center"/>
    </xf>
    <xf numFmtId="0" fontId="8" fillId="27" borderId="10" xfId="0" applyFill="1" applyAlignment="1">
      <alignment horizontal="left" vertical="center" wrapText="1"/>
    </xf>
    <xf numFmtId="0" fontId="9" fillId="27" borderId="10" xfId="0" applyFill="1" applyAlignment="1">
      <alignment horizontal="left" vertical="center"/>
    </xf>
    <xf numFmtId="0" fontId="4" fillId="26" borderId="10" xfId="0" applyFill="1" applyAlignment="1">
      <alignment horizontal="left" vertical="center" wrapText="1"/>
    </xf>
    <xf numFmtId="0" fontId="8" fillId="27" borderId="10" xfId="0" applyFill="1" applyAlignment="1">
      <alignment horizontal="left" vertical="center"/>
    </xf>
    <xf numFmtId="165" fontId="4" fillId="26" borderId="10" xfId="0" applyFill="1" applyAlignment="1">
      <alignment horizontal="left" vertical="center"/>
    </xf>
    <xf numFmtId="0" fontId="5" fillId="24" borderId="10" xfId="0" applyNumberFormat="1" applyFill="1" applyAlignment="1">
      <alignment horizontal="left" vertical="center"/>
    </xf>
    <xf numFmtId="0" fontId="10" fillId="24" borderId="10" xfId="0" applyNumberFormat="1" applyFill="1" applyAlignment="1">
      <alignment horizontal="left" vertical="center"/>
    </xf>
    <xf numFmtId="0" fontId="10" fillId="24" borderId="10" xfId="0" applyFill="1" applyAlignment="1">
      <alignment horizontal="left" vertical="center"/>
    </xf>
    <xf numFmtId="3" fontId="5" fillId="24" borderId="10" xfId="0" applyNumberFormat="1" applyFill="1" applyAlignment="1">
      <alignment horizontal="left" vertical="center"/>
    </xf>
    <xf numFmtId="3" fontId="10" fillId="24" borderId="10" xfId="0" applyNumberFormat="1" applyFill="1" applyAlignment="1">
      <alignment horizontal="left" vertical="center"/>
    </xf>
    <xf numFmtId="164" fontId="5" fillId="24" borderId="10" xfId="0" applyFill="1" applyAlignment="1">
      <alignment horizontal="left" vertical="center"/>
    </xf>
    <xf numFmtId="0" fontId="3" fillId="24" borderId="0" xfId="0" applyFill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166" formatCode="_(* #,##0.0_);_(* \(#,##0.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Flow002!$M$20</c:f>
              <c:strCache>
                <c:ptCount val="1"/>
                <c:pt idx="0">
                  <c:v>Difference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Flow002!$J$21:$J$85</c:f>
              <c:strCache/>
            </c:strRef>
          </c:cat>
          <c:val>
            <c:numRef>
              <c:f>Flow002!$M$21:$M$85</c:f>
              <c:numCache/>
            </c:numRef>
          </c:val>
        </c:ser>
        <c:axId val="27112128"/>
        <c:axId val="42682561"/>
      </c:barChart>
      <c:date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0"/>
        <c:noMultiLvlLbl val="0"/>
      </c:dateAx>
      <c:valAx>
        <c:axId val="426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19</xdr:row>
      <xdr:rowOff>0</xdr:rowOff>
    </xdr:from>
    <xdr:to>
      <xdr:col>25</xdr:col>
      <xdr:colOff>561975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9496425" y="3076575"/>
        <a:ext cx="79057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60" sheet="Flow002"/>
  </cacheSource>
  <cacheFields count="6">
    <cacheField name="Date">
      <sharedItems containsSemiMixedTypes="0" containsNonDate="0" containsDate="1" containsString="0" containsMixedTypes="0"/>
    </cacheField>
    <cacheField name="Flow">
      <sharedItems containsMixedTypes="1" containsNumber="1"/>
    </cacheField>
    <cacheField name="Month">
      <sharedItems containsSemiMixedTypes="0" containsString="0" containsMixedTypes="0" containsNumber="1" containsInteger="1" count="12">
        <n v="7"/>
        <n v="8"/>
        <n v="9"/>
        <n v="4"/>
        <n v="5"/>
        <n v="6"/>
        <n v="10"/>
        <n v="11"/>
        <n v="12"/>
        <n v="1"/>
        <n v="2"/>
        <n v="3"/>
      </sharedItems>
    </cacheField>
    <cacheField name="Day">
      <sharedItems containsSemiMixedTypes="0" containsString="0" containsMixedTypes="0" containsNumber="1" containsInteger="1" count="4">
        <n v="31"/>
        <n v="30"/>
        <n v="28"/>
        <n v="29"/>
      </sharedItems>
    </cacheField>
    <cacheField name="Year">
      <sharedItems containsSemiMixedTypes="0" containsString="0" containsMixedTypes="0" containsNumber="1" containsInteger="1" count="6">
        <n v="2002"/>
        <n v="2003"/>
        <n v="2004"/>
        <n v="2005"/>
        <n v="2006"/>
        <n v="2007"/>
      </sharedItems>
    </cacheField>
    <cacheField name="Outfall">
      <sharedItems containsMixedTypes="0" count="1">
        <s v="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:P16" firstHeaderRow="1" firstDataRow="2" firstDataCol="1"/>
  <pivotFields count="6">
    <pivotField compact="0" outline="0" subtotalTop="0" showAll="0" numFmtId="165"/>
    <pivotField dataField="1" compact="0" outline="0" subtotalTop="0" showAll="0"/>
    <pivotField axis="axisRow" compact="0" outline="0" subtotalTop="0" showAll="0">
      <items count="13">
        <item x="9"/>
        <item x="10"/>
        <item x="11"/>
        <item x="3"/>
        <item x="4"/>
        <item x="5"/>
        <item x="0"/>
        <item x="1"/>
        <item x="2"/>
        <item x="6"/>
        <item x="7"/>
        <item x="8"/>
        <item t="default"/>
      </items>
    </pivotField>
    <pivotField compact="0" outline="0" subtotalTop="0" showAll="0"/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Flow" fld="1" subtotal="average" baseField="0" baseItem="0"/>
  </dataFields>
  <formats count="1">
    <format dxfId="0">
      <pivotArea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workbookViewId="0" topLeftCell="A1">
      <pane ySplit="5430" topLeftCell="BM151" activePane="topLeft" state="split"/>
      <selection pane="topLeft" activeCell="B1" sqref="B1"/>
      <selection pane="bottomLeft" activeCell="F159" sqref="F159"/>
    </sheetView>
  </sheetViews>
  <sheetFormatPr defaultColWidth="9.140625" defaultRowHeight="12.75"/>
  <cols>
    <col min="1" max="1" width="26.00390625" style="0" bestFit="1" customWidth="1"/>
    <col min="2" max="2" width="15.421875" style="0" bestFit="1" customWidth="1"/>
    <col min="4" max="4" width="17.421875" style="0" customWidth="1"/>
    <col min="5" max="5" width="13.140625" style="0" customWidth="1"/>
    <col min="8" max="8" width="19.57421875" style="0" bestFit="1" customWidth="1"/>
  </cols>
  <sheetData>
    <row r="1" ht="12.75">
      <c r="A1" s="31" t="s">
        <v>293</v>
      </c>
    </row>
    <row r="7" ht="12.75">
      <c r="H7" s="31" t="s">
        <v>293</v>
      </c>
    </row>
    <row r="8" spans="2:8" ht="12.75">
      <c r="B8" s="31" t="s">
        <v>268</v>
      </c>
      <c r="D8" t="s">
        <v>286</v>
      </c>
      <c r="E8" s="31" t="s">
        <v>269</v>
      </c>
      <c r="H8" s="31" t="s">
        <v>5</v>
      </c>
    </row>
    <row r="9" spans="2:8" ht="12.75">
      <c r="B9" s="32" t="s">
        <v>267</v>
      </c>
      <c r="E9" s="32" t="s">
        <v>267</v>
      </c>
      <c r="F9" s="32" t="s">
        <v>270</v>
      </c>
      <c r="H9" s="31"/>
    </row>
    <row r="10" spans="1:8" ht="12.75">
      <c r="A10" t="s">
        <v>254</v>
      </c>
      <c r="B10">
        <f>AVERAGE(D26:H46,D59:H81,D95,D113:H120,D133:H135)</f>
        <v>4.529591836734694</v>
      </c>
      <c r="H10" s="31"/>
    </row>
    <row r="11" spans="1:8" ht="12.75">
      <c r="A11" t="s">
        <v>255</v>
      </c>
      <c r="B11">
        <f>AVERAGE(D42:H46,D77,D95,D114:H116,D120,)</f>
        <v>2.6125000000000003</v>
      </c>
      <c r="D11">
        <v>1.639</v>
      </c>
      <c r="E11">
        <f>AVERAGE(C142:C150)</f>
        <v>2.8225</v>
      </c>
      <c r="F11">
        <f>AVERAGE(D142:D150)</f>
        <v>0.4</v>
      </c>
      <c r="H11" s="38">
        <f>B11+F11</f>
        <v>3.0125</v>
      </c>
    </row>
    <row r="12" spans="1:8" ht="12.75">
      <c r="A12" t="s">
        <v>256</v>
      </c>
      <c r="B12">
        <f>AVERAGE(D41,D74:H76,D78:H81,D113,D117:H119,D133,D135)</f>
        <v>6.500000000000001</v>
      </c>
      <c r="D12">
        <v>5.15</v>
      </c>
      <c r="H12" s="38">
        <f>B12+F11</f>
        <v>6.900000000000001</v>
      </c>
    </row>
    <row r="15" spans="2:16" ht="12.75">
      <c r="B15" s="47" t="s">
        <v>50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6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2:1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2.75">
      <c r="B18" s="48" t="s">
        <v>18</v>
      </c>
      <c r="C18" s="48"/>
      <c r="D18" s="48"/>
      <c r="E18" s="48" t="s">
        <v>19</v>
      </c>
      <c r="F18" s="48"/>
      <c r="G18" s="48"/>
      <c r="H18" s="48"/>
      <c r="I18" s="48"/>
      <c r="J18" s="48"/>
      <c r="K18" s="1"/>
      <c r="L18" s="1"/>
      <c r="M18" s="1"/>
      <c r="N18" s="1"/>
      <c r="O18" s="1"/>
      <c r="P18" s="1"/>
    </row>
    <row r="19" spans="2:16" ht="12.75">
      <c r="B19" s="49" t="s">
        <v>20</v>
      </c>
      <c r="C19" s="49"/>
      <c r="D19" s="49"/>
      <c r="E19" s="49" t="s">
        <v>21</v>
      </c>
      <c r="F19" s="49"/>
      <c r="G19" s="49"/>
      <c r="H19" s="49"/>
      <c r="I19" s="49"/>
      <c r="J19" s="49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50" t="s">
        <v>22</v>
      </c>
      <c r="C21" s="50"/>
      <c r="D21" s="51" t="s">
        <v>35</v>
      </c>
      <c r="E21" s="51"/>
      <c r="F21" s="51"/>
      <c r="G21" s="51"/>
      <c r="H21" s="51"/>
      <c r="I21" s="51" t="s">
        <v>35</v>
      </c>
      <c r="J21" s="51"/>
      <c r="K21" s="51"/>
      <c r="L21" s="51"/>
      <c r="M21" s="1"/>
      <c r="N21" s="1"/>
      <c r="O21" s="1"/>
      <c r="P21" s="1"/>
    </row>
    <row r="22" spans="2:16" ht="12.75" customHeight="1">
      <c r="B22" s="52" t="s">
        <v>25</v>
      </c>
      <c r="C22" s="52"/>
      <c r="D22" s="49" t="s">
        <v>26</v>
      </c>
      <c r="E22" s="49"/>
      <c r="F22" s="49"/>
      <c r="G22" s="49"/>
      <c r="H22" s="49"/>
      <c r="I22" s="49" t="s">
        <v>26</v>
      </c>
      <c r="J22" s="49"/>
      <c r="K22" s="49"/>
      <c r="L22" s="49"/>
      <c r="M22" s="1"/>
      <c r="N22" s="1"/>
      <c r="O22" s="1"/>
      <c r="P22" s="1"/>
    </row>
    <row r="23" spans="2:16" ht="12.75" customHeight="1">
      <c r="B23" s="52" t="s">
        <v>27</v>
      </c>
      <c r="C23" s="52"/>
      <c r="D23" s="49" t="s">
        <v>48</v>
      </c>
      <c r="E23" s="49"/>
      <c r="F23" s="49"/>
      <c r="G23" s="49"/>
      <c r="H23" s="49"/>
      <c r="I23" s="49" t="s">
        <v>48</v>
      </c>
      <c r="J23" s="49"/>
      <c r="K23" s="49"/>
      <c r="L23" s="49"/>
      <c r="M23" s="1"/>
      <c r="N23" s="1"/>
      <c r="O23" s="1"/>
      <c r="P23" s="1"/>
    </row>
    <row r="24" spans="2:16" ht="12.75" customHeight="1">
      <c r="B24" s="52" t="s">
        <v>29</v>
      </c>
      <c r="C24" s="52"/>
      <c r="D24" s="49">
        <v>3.2</v>
      </c>
      <c r="E24" s="49"/>
      <c r="F24" s="49"/>
      <c r="G24" s="49"/>
      <c r="H24" s="49"/>
      <c r="I24" s="49">
        <v>6.7</v>
      </c>
      <c r="J24" s="49"/>
      <c r="K24" s="49"/>
      <c r="L24" s="49"/>
      <c r="M24" s="1"/>
      <c r="N24" s="1"/>
      <c r="O24" s="1"/>
      <c r="P24" s="1"/>
    </row>
    <row r="25" spans="2:16" ht="12.75">
      <c r="B25" s="53" t="s">
        <v>30</v>
      </c>
      <c r="C25" s="53"/>
      <c r="D25" s="51" t="s">
        <v>35</v>
      </c>
      <c r="E25" s="51"/>
      <c r="F25" s="51"/>
      <c r="G25" s="51"/>
      <c r="H25" s="51"/>
      <c r="I25" s="1"/>
      <c r="J25" s="1"/>
      <c r="K25" s="1"/>
      <c r="L25" s="1"/>
      <c r="M25" s="1"/>
      <c r="N25" s="1"/>
      <c r="O25" s="1"/>
      <c r="P25" s="1"/>
    </row>
    <row r="26" spans="2:16" ht="12.75">
      <c r="B26" s="54">
        <v>37468</v>
      </c>
      <c r="C26" s="54"/>
      <c r="D26" s="49" t="s">
        <v>31</v>
      </c>
      <c r="E26" s="49"/>
      <c r="F26" s="49"/>
      <c r="G26" s="49"/>
      <c r="H26" s="49"/>
      <c r="I26" s="1"/>
      <c r="J26" s="1"/>
      <c r="K26" s="1"/>
      <c r="L26" s="1"/>
      <c r="M26" s="1"/>
      <c r="N26" s="1"/>
      <c r="O26" s="1"/>
      <c r="P26" s="1"/>
    </row>
    <row r="27" spans="2:16" ht="12.75">
      <c r="B27" s="54">
        <v>37499</v>
      </c>
      <c r="C27" s="54"/>
      <c r="D27" s="55">
        <v>3.35</v>
      </c>
      <c r="E27" s="49"/>
      <c r="F27" s="49"/>
      <c r="G27" s="49"/>
      <c r="H27" s="49"/>
      <c r="I27" s="1"/>
      <c r="J27" s="1"/>
      <c r="K27" s="1"/>
      <c r="L27" s="1"/>
      <c r="M27" s="1"/>
      <c r="N27" s="1"/>
      <c r="O27" s="1"/>
      <c r="P27" s="1"/>
    </row>
    <row r="28" spans="2:16" ht="12.75">
      <c r="B28" s="54">
        <v>37529</v>
      </c>
      <c r="C28" s="54"/>
      <c r="D28" s="55">
        <v>1.74</v>
      </c>
      <c r="E28" s="49"/>
      <c r="F28" s="49"/>
      <c r="G28" s="49"/>
      <c r="H28" s="49"/>
      <c r="I28" s="1"/>
      <c r="J28" s="1"/>
      <c r="K28" s="1"/>
      <c r="L28" s="1"/>
      <c r="M28" s="1"/>
      <c r="N28" s="1"/>
      <c r="O28" s="1"/>
      <c r="P28" s="1"/>
    </row>
    <row r="29" spans="2:16" ht="12.75">
      <c r="B29" s="54">
        <v>37741</v>
      </c>
      <c r="C29" s="54"/>
      <c r="D29" s="55">
        <v>3.72</v>
      </c>
      <c r="E29" s="49"/>
      <c r="F29" s="49"/>
      <c r="G29" s="49"/>
      <c r="H29" s="49"/>
      <c r="I29" s="1"/>
      <c r="J29" s="1"/>
      <c r="K29" s="1"/>
      <c r="L29" s="1"/>
      <c r="M29" s="1"/>
      <c r="N29" s="1"/>
      <c r="O29" s="1"/>
      <c r="P29" s="1"/>
    </row>
    <row r="30" spans="2:16" ht="12.75">
      <c r="B30" s="54">
        <v>37772</v>
      </c>
      <c r="C30" s="54"/>
      <c r="D30" s="55">
        <v>4.65</v>
      </c>
      <c r="E30" s="49"/>
      <c r="F30" s="49"/>
      <c r="G30" s="49"/>
      <c r="H30" s="49"/>
      <c r="I30" s="1"/>
      <c r="J30" s="1"/>
      <c r="K30" s="1"/>
      <c r="L30" s="1"/>
      <c r="M30" s="1"/>
      <c r="N30" s="1"/>
      <c r="O30" s="1"/>
      <c r="P30" s="1"/>
    </row>
    <row r="31" spans="2:16" ht="12.75">
      <c r="B31" s="54">
        <v>37802</v>
      </c>
      <c r="C31" s="54"/>
      <c r="D31" s="55">
        <v>2.49</v>
      </c>
      <c r="E31" s="49"/>
      <c r="F31" s="49"/>
      <c r="G31" s="49"/>
      <c r="H31" s="49"/>
      <c r="I31" s="1"/>
      <c r="J31" s="1"/>
      <c r="K31" s="1"/>
      <c r="L31" s="1"/>
      <c r="M31" s="1"/>
      <c r="N31" s="1"/>
      <c r="O31" s="1"/>
      <c r="P31" s="1"/>
    </row>
    <row r="32" spans="2:16" ht="12.75">
      <c r="B32" s="54">
        <v>37833</v>
      </c>
      <c r="C32" s="54"/>
      <c r="D32" s="55">
        <v>0.39</v>
      </c>
      <c r="E32" s="49"/>
      <c r="F32" s="49"/>
      <c r="G32" s="49"/>
      <c r="H32" s="49"/>
      <c r="I32" s="1"/>
      <c r="J32" s="1"/>
      <c r="K32" s="1"/>
      <c r="L32" s="1"/>
      <c r="M32" s="1"/>
      <c r="N32" s="1"/>
      <c r="O32" s="1"/>
      <c r="P32" s="1"/>
    </row>
    <row r="33" spans="2:16" ht="12.75">
      <c r="B33" s="54">
        <v>37864</v>
      </c>
      <c r="C33" s="54"/>
      <c r="D33" s="55">
        <v>0.07</v>
      </c>
      <c r="E33" s="49"/>
      <c r="F33" s="49"/>
      <c r="G33" s="49"/>
      <c r="H33" s="49"/>
      <c r="I33" s="1"/>
      <c r="J33" s="1"/>
      <c r="K33" s="1"/>
      <c r="L33" s="1"/>
      <c r="M33" s="1"/>
      <c r="N33" s="1"/>
      <c r="O33" s="1"/>
      <c r="P33" s="1"/>
    </row>
    <row r="34" spans="2:16" ht="12.75">
      <c r="B34" s="54">
        <v>37894</v>
      </c>
      <c r="C34" s="54"/>
      <c r="D34" s="55">
        <v>0.13</v>
      </c>
      <c r="E34" s="49"/>
      <c r="F34" s="49"/>
      <c r="G34" s="49"/>
      <c r="H34" s="49"/>
      <c r="I34" s="1"/>
      <c r="J34" s="1"/>
      <c r="K34" s="1"/>
      <c r="L34" s="1"/>
      <c r="M34" s="1"/>
      <c r="N34" s="1"/>
      <c r="O34" s="1"/>
      <c r="P34" s="1"/>
    </row>
    <row r="35" spans="2:16" ht="12.75">
      <c r="B35" s="54">
        <v>38107</v>
      </c>
      <c r="C35" s="54"/>
      <c r="D35" s="55">
        <v>7.24</v>
      </c>
      <c r="E35" s="49"/>
      <c r="F35" s="49"/>
      <c r="G35" s="49"/>
      <c r="H35" s="49"/>
      <c r="I35" s="1"/>
      <c r="J35" s="1"/>
      <c r="K35" s="1"/>
      <c r="L35" s="1"/>
      <c r="M35" s="1"/>
      <c r="N35" s="1"/>
      <c r="O35" s="1"/>
      <c r="P35" s="1"/>
    </row>
    <row r="36" spans="2:16" ht="12.75">
      <c r="B36" s="54">
        <v>38138</v>
      </c>
      <c r="C36" s="54"/>
      <c r="D36" s="55">
        <v>6.4</v>
      </c>
      <c r="E36" s="49"/>
      <c r="F36" s="49"/>
      <c r="G36" s="49"/>
      <c r="H36" s="49"/>
      <c r="I36" s="1"/>
      <c r="J36" s="1"/>
      <c r="K36" s="1"/>
      <c r="L36" s="1"/>
      <c r="M36" s="1"/>
      <c r="N36" s="1"/>
      <c r="O36" s="1"/>
      <c r="P36" s="1"/>
    </row>
    <row r="37" spans="2:16" ht="12.75">
      <c r="B37" s="54">
        <v>38168</v>
      </c>
      <c r="C37" s="54"/>
      <c r="D37" s="55">
        <v>6</v>
      </c>
      <c r="E37" s="49"/>
      <c r="F37" s="49"/>
      <c r="G37" s="49"/>
      <c r="H37" s="49"/>
      <c r="I37" s="1"/>
      <c r="J37" s="1"/>
      <c r="K37" s="1"/>
      <c r="L37" s="1"/>
      <c r="M37" s="1"/>
      <c r="N37" s="1"/>
      <c r="O37" s="1"/>
      <c r="P37" s="1"/>
    </row>
    <row r="38" spans="2:16" ht="12.75">
      <c r="B38" s="54">
        <v>38199</v>
      </c>
      <c r="C38" s="54"/>
      <c r="D38" s="55">
        <v>0.6</v>
      </c>
      <c r="E38" s="49"/>
      <c r="F38" s="49"/>
      <c r="G38" s="49"/>
      <c r="H38" s="49"/>
      <c r="I38" s="1"/>
      <c r="J38" s="1"/>
      <c r="K38" s="1"/>
      <c r="L38" s="1"/>
      <c r="M38" s="1"/>
      <c r="N38" s="1"/>
      <c r="O38" s="1"/>
      <c r="P38" s="1"/>
    </row>
    <row r="39" spans="2:16" ht="12.75">
      <c r="B39" s="54">
        <v>38230</v>
      </c>
      <c r="C39" s="54"/>
      <c r="D39" s="49" t="s">
        <v>31</v>
      </c>
      <c r="E39" s="49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</row>
    <row r="40" spans="2:16" ht="12.75">
      <c r="B40" s="54">
        <v>38260</v>
      </c>
      <c r="C40" s="54"/>
      <c r="D40" s="55">
        <v>0.7</v>
      </c>
      <c r="E40" s="49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</row>
    <row r="41" spans="2:16" ht="12.75">
      <c r="B41" s="54">
        <v>38472</v>
      </c>
      <c r="C41" s="54"/>
      <c r="D41" s="55">
        <v>2.5</v>
      </c>
      <c r="E41" s="49"/>
      <c r="F41" s="49"/>
      <c r="G41" s="49"/>
      <c r="H41" s="49"/>
      <c r="I41" s="1"/>
      <c r="J41" s="1"/>
      <c r="K41" s="1"/>
      <c r="L41" s="1"/>
      <c r="M41" s="1"/>
      <c r="N41" s="1"/>
      <c r="O41" s="1"/>
      <c r="P41" s="1"/>
    </row>
    <row r="42" spans="2:16" ht="12.75">
      <c r="B42" s="54">
        <v>38503</v>
      </c>
      <c r="C42" s="54"/>
      <c r="D42" s="55">
        <v>4.2</v>
      </c>
      <c r="E42" s="49"/>
      <c r="F42" s="49"/>
      <c r="G42" s="49"/>
      <c r="H42" s="49"/>
      <c r="I42" s="1"/>
      <c r="J42" s="1"/>
      <c r="K42" s="1"/>
      <c r="L42" s="1"/>
      <c r="M42" s="1"/>
      <c r="N42" s="1"/>
      <c r="O42" s="1"/>
      <c r="P42" s="1"/>
    </row>
    <row r="43" spans="2:16" ht="12.75">
      <c r="B43" s="54">
        <v>38533</v>
      </c>
      <c r="C43" s="54"/>
      <c r="D43" s="55">
        <v>4</v>
      </c>
      <c r="E43" s="49"/>
      <c r="F43" s="49"/>
      <c r="G43" s="49"/>
      <c r="H43" s="49"/>
      <c r="I43" s="1"/>
      <c r="J43" s="1"/>
      <c r="K43" s="1"/>
      <c r="L43" s="1"/>
      <c r="M43" s="1"/>
      <c r="N43" s="1"/>
      <c r="O43" s="1"/>
      <c r="P43" s="1"/>
    </row>
    <row r="44" spans="2:16" ht="12.75">
      <c r="B44" s="54">
        <v>38564</v>
      </c>
      <c r="C44" s="54"/>
      <c r="D44" s="49" t="s">
        <v>31</v>
      </c>
      <c r="E44" s="49"/>
      <c r="F44" s="49"/>
      <c r="G44" s="49"/>
      <c r="H44" s="49"/>
      <c r="I44" s="1"/>
      <c r="J44" s="1"/>
      <c r="K44" s="1"/>
      <c r="L44" s="1"/>
      <c r="M44" s="1"/>
      <c r="N44" s="1"/>
      <c r="O44" s="1"/>
      <c r="P44" s="1"/>
    </row>
    <row r="45" spans="2:16" ht="12.75">
      <c r="B45" s="54">
        <v>38595</v>
      </c>
      <c r="C45" s="54"/>
      <c r="D45" s="49" t="s">
        <v>31</v>
      </c>
      <c r="E45" s="49"/>
      <c r="F45" s="49"/>
      <c r="G45" s="49"/>
      <c r="H45" s="49"/>
      <c r="I45" s="1"/>
      <c r="J45" s="1"/>
      <c r="K45" s="1"/>
      <c r="L45" s="1"/>
      <c r="M45" s="1"/>
      <c r="N45" s="1"/>
      <c r="O45" s="1"/>
      <c r="P45" s="1"/>
    </row>
    <row r="46" spans="2:16" ht="12.75">
      <c r="B46" s="54">
        <v>38625</v>
      </c>
      <c r="C46" s="54"/>
      <c r="D46" s="49" t="s">
        <v>31</v>
      </c>
      <c r="E46" s="49"/>
      <c r="F46" s="49"/>
      <c r="G46" s="49"/>
      <c r="H46" s="49"/>
      <c r="I46" s="1"/>
      <c r="J46" s="1"/>
      <c r="K46" s="1"/>
      <c r="L46" s="1"/>
      <c r="M46" s="1"/>
      <c r="N46" s="1"/>
      <c r="O46" s="1"/>
      <c r="P46" s="1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>
      <c r="B48" s="47" t="s">
        <v>52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16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48" t="s">
        <v>18</v>
      </c>
      <c r="C51" s="48"/>
      <c r="D51" s="48"/>
      <c r="E51" s="48" t="s">
        <v>19</v>
      </c>
      <c r="F51" s="48"/>
      <c r="G51" s="48"/>
      <c r="H51" s="48"/>
      <c r="I51" s="48"/>
      <c r="J51" s="48"/>
      <c r="K51" s="1"/>
      <c r="L51" s="1"/>
      <c r="M51" s="1"/>
      <c r="N51" s="1"/>
      <c r="O51" s="1"/>
      <c r="P51" s="1"/>
    </row>
    <row r="52" spans="2:16" ht="12.75">
      <c r="B52" s="49" t="s">
        <v>20</v>
      </c>
      <c r="C52" s="49"/>
      <c r="D52" s="49"/>
      <c r="E52" s="49" t="s">
        <v>21</v>
      </c>
      <c r="F52" s="49"/>
      <c r="G52" s="49"/>
      <c r="H52" s="49"/>
      <c r="I52" s="49"/>
      <c r="J52" s="49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50" t="s">
        <v>22</v>
      </c>
      <c r="C54" s="50"/>
      <c r="D54" s="51" t="s">
        <v>35</v>
      </c>
      <c r="E54" s="51"/>
      <c r="F54" s="51"/>
      <c r="G54" s="51"/>
      <c r="H54" s="51"/>
      <c r="I54" s="51" t="s">
        <v>35</v>
      </c>
      <c r="J54" s="51"/>
      <c r="K54" s="51"/>
      <c r="L54" s="51"/>
      <c r="M54" s="1"/>
      <c r="N54" s="1"/>
      <c r="O54" s="1"/>
      <c r="P54" s="1"/>
    </row>
    <row r="55" spans="2:16" ht="12.75">
      <c r="B55" s="52" t="s">
        <v>25</v>
      </c>
      <c r="C55" s="52"/>
      <c r="D55" s="49" t="s">
        <v>26</v>
      </c>
      <c r="E55" s="49"/>
      <c r="F55" s="49"/>
      <c r="G55" s="49"/>
      <c r="H55" s="49"/>
      <c r="I55" s="49" t="s">
        <v>26</v>
      </c>
      <c r="J55" s="49"/>
      <c r="K55" s="49"/>
      <c r="L55" s="49"/>
      <c r="M55" s="1"/>
      <c r="N55" s="1"/>
      <c r="O55" s="1"/>
      <c r="P55" s="1"/>
    </row>
    <row r="56" spans="2:16" ht="12.75">
      <c r="B56" s="52" t="s">
        <v>27</v>
      </c>
      <c r="C56" s="52"/>
      <c r="D56" s="49" t="s">
        <v>48</v>
      </c>
      <c r="E56" s="49"/>
      <c r="F56" s="49"/>
      <c r="G56" s="49"/>
      <c r="H56" s="49"/>
      <c r="I56" s="49" t="s">
        <v>48</v>
      </c>
      <c r="J56" s="49"/>
      <c r="K56" s="49"/>
      <c r="L56" s="49"/>
      <c r="M56" s="1"/>
      <c r="N56" s="1"/>
      <c r="O56" s="1"/>
      <c r="P56" s="1"/>
    </row>
    <row r="57" spans="2:16" ht="12.75">
      <c r="B57" s="52" t="s">
        <v>29</v>
      </c>
      <c r="C57" s="52"/>
      <c r="D57" s="49">
        <v>3.8</v>
      </c>
      <c r="E57" s="49"/>
      <c r="F57" s="49"/>
      <c r="G57" s="49"/>
      <c r="H57" s="49"/>
      <c r="I57" s="49">
        <v>9.2</v>
      </c>
      <c r="J57" s="49"/>
      <c r="K57" s="49"/>
      <c r="L57" s="49"/>
      <c r="M57" s="1"/>
      <c r="N57" s="1"/>
      <c r="O57" s="1"/>
      <c r="P57" s="1"/>
    </row>
    <row r="58" spans="2:16" ht="12.75">
      <c r="B58" s="53" t="s">
        <v>30</v>
      </c>
      <c r="C58" s="53"/>
      <c r="D58" s="51" t="s">
        <v>35</v>
      </c>
      <c r="E58" s="51"/>
      <c r="F58" s="51"/>
      <c r="G58" s="51"/>
      <c r="H58" s="51"/>
      <c r="I58" s="1"/>
      <c r="J58" s="1"/>
      <c r="K58" s="1"/>
      <c r="L58" s="1"/>
      <c r="M58" s="1"/>
      <c r="N58" s="1"/>
      <c r="O58" s="1"/>
      <c r="P58" s="1"/>
    </row>
    <row r="59" spans="2:16" ht="12.75">
      <c r="B59" s="54">
        <v>37560</v>
      </c>
      <c r="C59" s="54"/>
      <c r="D59" s="55">
        <v>2.87</v>
      </c>
      <c r="E59" s="49"/>
      <c r="F59" s="49"/>
      <c r="G59" s="49"/>
      <c r="H59" s="49"/>
      <c r="I59" s="1"/>
      <c r="J59" s="1"/>
      <c r="K59" s="1"/>
      <c r="L59" s="1"/>
      <c r="M59" s="1"/>
      <c r="N59" s="1"/>
      <c r="O59" s="1"/>
      <c r="P59" s="1"/>
    </row>
    <row r="60" spans="2:16" ht="12.75">
      <c r="B60" s="54">
        <v>37590</v>
      </c>
      <c r="C60" s="54"/>
      <c r="D60" s="55">
        <v>1.97</v>
      </c>
      <c r="E60" s="49"/>
      <c r="F60" s="49"/>
      <c r="G60" s="49"/>
      <c r="H60" s="49"/>
      <c r="I60" s="1"/>
      <c r="J60" s="1"/>
      <c r="K60" s="1"/>
      <c r="L60" s="1"/>
      <c r="M60" s="1"/>
      <c r="N60" s="1"/>
      <c r="O60" s="1"/>
      <c r="P60" s="1"/>
    </row>
    <row r="61" spans="2:16" ht="12.75">
      <c r="B61" s="54">
        <v>37621</v>
      </c>
      <c r="C61" s="54"/>
      <c r="D61" s="55">
        <v>3.14</v>
      </c>
      <c r="E61" s="49"/>
      <c r="F61" s="49"/>
      <c r="G61" s="49"/>
      <c r="H61" s="49"/>
      <c r="I61" s="1"/>
      <c r="J61" s="1"/>
      <c r="K61" s="1"/>
      <c r="L61" s="1"/>
      <c r="M61" s="1"/>
      <c r="N61" s="1"/>
      <c r="O61" s="1"/>
      <c r="P61" s="1"/>
    </row>
    <row r="62" spans="2:16" ht="12.75">
      <c r="B62" s="54">
        <v>37652</v>
      </c>
      <c r="C62" s="54"/>
      <c r="D62" s="55">
        <v>4.62</v>
      </c>
      <c r="E62" s="49"/>
      <c r="F62" s="49"/>
      <c r="G62" s="49"/>
      <c r="H62" s="49"/>
      <c r="I62" s="1"/>
      <c r="J62" s="1"/>
      <c r="K62" s="1"/>
      <c r="L62" s="1"/>
      <c r="M62" s="1"/>
      <c r="N62" s="1"/>
      <c r="O62" s="1"/>
      <c r="P62" s="1"/>
    </row>
    <row r="63" spans="2:16" ht="12.75">
      <c r="B63" s="54">
        <v>37680</v>
      </c>
      <c r="C63" s="54"/>
      <c r="D63" s="55">
        <v>5.74</v>
      </c>
      <c r="E63" s="49"/>
      <c r="F63" s="49"/>
      <c r="G63" s="49"/>
      <c r="H63" s="49"/>
      <c r="I63" s="1"/>
      <c r="J63" s="1"/>
      <c r="K63" s="1"/>
      <c r="L63" s="1"/>
      <c r="M63" s="1"/>
      <c r="N63" s="1"/>
      <c r="O63" s="1"/>
      <c r="P63" s="1"/>
    </row>
    <row r="64" spans="2:16" ht="12.75">
      <c r="B64" s="54">
        <v>37711</v>
      </c>
      <c r="C64" s="54"/>
      <c r="D64" s="55">
        <v>5.05</v>
      </c>
      <c r="E64" s="49"/>
      <c r="F64" s="49"/>
      <c r="G64" s="49"/>
      <c r="H64" s="49"/>
      <c r="I64" s="1"/>
      <c r="J64" s="1"/>
      <c r="K64" s="1"/>
      <c r="L64" s="1"/>
      <c r="M64" s="1"/>
      <c r="N64" s="1"/>
      <c r="O64" s="1"/>
      <c r="P64" s="1"/>
    </row>
    <row r="65" spans="2:16" ht="12.75">
      <c r="B65" s="54">
        <v>37925</v>
      </c>
      <c r="C65" s="54"/>
      <c r="D65" s="55">
        <v>1.51</v>
      </c>
      <c r="E65" s="49"/>
      <c r="F65" s="49"/>
      <c r="G65" s="49"/>
      <c r="H65" s="49"/>
      <c r="I65" s="1"/>
      <c r="J65" s="1"/>
      <c r="K65" s="1"/>
      <c r="L65" s="1"/>
      <c r="M65" s="1"/>
      <c r="N65" s="1"/>
      <c r="O65" s="1"/>
      <c r="P65" s="1"/>
    </row>
    <row r="66" spans="2:16" ht="12.75">
      <c r="B66" s="54">
        <v>37955</v>
      </c>
      <c r="C66" s="54"/>
      <c r="D66" s="55">
        <v>1.85</v>
      </c>
      <c r="E66" s="49"/>
      <c r="F66" s="49"/>
      <c r="G66" s="49"/>
      <c r="H66" s="49"/>
      <c r="I66" s="1"/>
      <c r="J66" s="1"/>
      <c r="K66" s="1"/>
      <c r="L66" s="1"/>
      <c r="M66" s="1"/>
      <c r="N66" s="1"/>
      <c r="O66" s="1"/>
      <c r="P66" s="1"/>
    </row>
    <row r="67" spans="2:16" ht="12.75">
      <c r="B67" s="54">
        <v>37986</v>
      </c>
      <c r="C67" s="54"/>
      <c r="D67" s="55">
        <v>3.25</v>
      </c>
      <c r="E67" s="49"/>
      <c r="F67" s="49"/>
      <c r="G67" s="49"/>
      <c r="H67" s="49"/>
      <c r="I67" s="1"/>
      <c r="J67" s="1"/>
      <c r="K67" s="1"/>
      <c r="L67" s="1"/>
      <c r="M67" s="1"/>
      <c r="N67" s="1"/>
      <c r="O67" s="1"/>
      <c r="P67" s="1"/>
    </row>
    <row r="68" spans="2:16" ht="12.75">
      <c r="B68" s="54">
        <v>38017</v>
      </c>
      <c r="C68" s="54"/>
      <c r="D68" s="56">
        <v>9.97</v>
      </c>
      <c r="E68" s="57"/>
      <c r="F68" s="57"/>
      <c r="G68" s="57"/>
      <c r="H68" s="57"/>
      <c r="I68" s="1"/>
      <c r="J68" s="1"/>
      <c r="K68" s="1"/>
      <c r="L68" s="1"/>
      <c r="M68" s="1"/>
      <c r="N68" s="1"/>
      <c r="O68" s="1"/>
      <c r="P68" s="1"/>
    </row>
    <row r="69" spans="2:16" ht="12.75">
      <c r="B69" s="54">
        <v>38046</v>
      </c>
      <c r="C69" s="54"/>
      <c r="D69" s="56">
        <v>10.8</v>
      </c>
      <c r="E69" s="57"/>
      <c r="F69" s="57"/>
      <c r="G69" s="57"/>
      <c r="H69" s="57"/>
      <c r="I69" s="1"/>
      <c r="J69" s="1"/>
      <c r="K69" s="1"/>
      <c r="L69" s="1"/>
      <c r="M69" s="1"/>
      <c r="N69" s="1"/>
      <c r="O69" s="1"/>
      <c r="P69" s="1"/>
    </row>
    <row r="70" spans="2:16" ht="12.75">
      <c r="B70" s="54">
        <v>38077</v>
      </c>
      <c r="C70" s="54"/>
      <c r="D70" s="56">
        <v>10.7</v>
      </c>
      <c r="E70" s="57"/>
      <c r="F70" s="57"/>
      <c r="G70" s="57"/>
      <c r="H70" s="57"/>
      <c r="I70" s="1"/>
      <c r="J70" s="1"/>
      <c r="K70" s="1"/>
      <c r="L70" s="1"/>
      <c r="M70" s="1"/>
      <c r="N70" s="1"/>
      <c r="O70" s="1"/>
      <c r="P70" s="1"/>
    </row>
    <row r="71" spans="2:16" ht="12.75">
      <c r="B71" s="54">
        <v>38291</v>
      </c>
      <c r="C71" s="54"/>
      <c r="D71" s="55">
        <v>1.6</v>
      </c>
      <c r="E71" s="49"/>
      <c r="F71" s="49"/>
      <c r="G71" s="49"/>
      <c r="H71" s="49"/>
      <c r="I71" s="1"/>
      <c r="J71" s="1"/>
      <c r="K71" s="1"/>
      <c r="L71" s="1"/>
      <c r="M71" s="1"/>
      <c r="N71" s="1"/>
      <c r="O71" s="1"/>
      <c r="P71" s="1"/>
    </row>
    <row r="72" spans="2:16" ht="12.75">
      <c r="B72" s="54">
        <v>38321</v>
      </c>
      <c r="C72" s="54"/>
      <c r="D72" s="55">
        <v>3</v>
      </c>
      <c r="E72" s="49"/>
      <c r="F72" s="49"/>
      <c r="G72" s="49"/>
      <c r="H72" s="49"/>
      <c r="I72" s="1"/>
      <c r="J72" s="1"/>
      <c r="K72" s="1"/>
      <c r="L72" s="1"/>
      <c r="M72" s="1"/>
      <c r="N72" s="1"/>
      <c r="O72" s="1"/>
      <c r="P72" s="1"/>
    </row>
    <row r="73" spans="2:16" ht="12.75">
      <c r="B73" s="54">
        <v>38352</v>
      </c>
      <c r="C73" s="54"/>
      <c r="D73" s="55">
        <v>6.5</v>
      </c>
      <c r="E73" s="49"/>
      <c r="F73" s="49"/>
      <c r="G73" s="49"/>
      <c r="H73" s="49"/>
      <c r="I73" s="1"/>
      <c r="J73" s="1"/>
      <c r="K73" s="1"/>
      <c r="L73" s="1"/>
      <c r="M73" s="1"/>
      <c r="N73" s="1"/>
      <c r="O73" s="1"/>
      <c r="P73" s="1"/>
    </row>
    <row r="74" spans="2:16" ht="12.75">
      <c r="B74" s="54">
        <v>38383</v>
      </c>
      <c r="C74" s="54"/>
      <c r="D74" s="55">
        <v>7.4</v>
      </c>
      <c r="E74" s="49"/>
      <c r="F74" s="49"/>
      <c r="G74" s="49"/>
      <c r="H74" s="49"/>
      <c r="I74" s="1"/>
      <c r="J74" s="1"/>
      <c r="K74" s="1"/>
      <c r="L74" s="1"/>
      <c r="M74" s="1"/>
      <c r="N74" s="1"/>
      <c r="O74" s="1"/>
      <c r="P74" s="1"/>
    </row>
    <row r="75" spans="2:16" ht="12.75">
      <c r="B75" s="54">
        <v>38411</v>
      </c>
      <c r="C75" s="54"/>
      <c r="D75" s="55">
        <v>7.3</v>
      </c>
      <c r="E75" s="49"/>
      <c r="F75" s="49"/>
      <c r="G75" s="49"/>
      <c r="H75" s="49"/>
      <c r="I75" s="1"/>
      <c r="J75" s="1"/>
      <c r="K75" s="1"/>
      <c r="L75" s="1"/>
      <c r="M75" s="1"/>
      <c r="N75" s="1"/>
      <c r="O75" s="1"/>
      <c r="P75" s="1"/>
    </row>
    <row r="76" spans="2:16" ht="12.75">
      <c r="B76" s="54">
        <v>38442</v>
      </c>
      <c r="C76" s="54"/>
      <c r="D76" s="55">
        <v>7.9</v>
      </c>
      <c r="E76" s="49"/>
      <c r="F76" s="49"/>
      <c r="G76" s="49"/>
      <c r="H76" s="49"/>
      <c r="I76" s="1"/>
      <c r="J76" s="1"/>
      <c r="K76" s="1"/>
      <c r="L76" s="1"/>
      <c r="M76" s="1"/>
      <c r="N76" s="1"/>
      <c r="O76" s="1"/>
      <c r="P76" s="1"/>
    </row>
    <row r="77" spans="2:16" ht="12.75">
      <c r="B77" s="54">
        <v>38656</v>
      </c>
      <c r="C77" s="54"/>
      <c r="D77" s="55">
        <v>0.4</v>
      </c>
      <c r="E77" s="49"/>
      <c r="F77" s="49"/>
      <c r="G77" s="49"/>
      <c r="H77" s="49"/>
      <c r="I77" s="1"/>
      <c r="J77" s="1"/>
      <c r="K77" s="1"/>
      <c r="L77" s="1"/>
      <c r="M77" s="1"/>
      <c r="N77" s="1"/>
      <c r="O77" s="1"/>
      <c r="P77" s="1"/>
    </row>
    <row r="78" spans="2:16" ht="12.75">
      <c r="B78" s="54">
        <v>38686</v>
      </c>
      <c r="C78" s="54"/>
      <c r="D78" s="55">
        <v>0.7</v>
      </c>
      <c r="E78" s="49"/>
      <c r="F78" s="49"/>
      <c r="G78" s="49"/>
      <c r="H78" s="49"/>
      <c r="I78" s="1"/>
      <c r="J78" s="1"/>
      <c r="K78" s="1"/>
      <c r="L78" s="1"/>
      <c r="M78" s="1"/>
      <c r="N78" s="1"/>
      <c r="O78" s="1"/>
      <c r="P78" s="1"/>
    </row>
    <row r="79" spans="2:16" ht="12.75">
      <c r="B79" s="54">
        <v>38717</v>
      </c>
      <c r="C79" s="54"/>
      <c r="D79" s="55">
        <v>3.4</v>
      </c>
      <c r="E79" s="49"/>
      <c r="F79" s="49"/>
      <c r="G79" s="49"/>
      <c r="H79" s="49"/>
      <c r="I79" s="1"/>
      <c r="J79" s="1"/>
      <c r="K79" s="1"/>
      <c r="L79" s="1"/>
      <c r="M79" s="1"/>
      <c r="N79" s="1"/>
      <c r="O79" s="1"/>
      <c r="P79" s="1"/>
    </row>
    <row r="80" spans="2:16" ht="12.75">
      <c r="B80" s="54">
        <v>38748</v>
      </c>
      <c r="C80" s="54"/>
      <c r="D80" s="55">
        <v>2.9</v>
      </c>
      <c r="E80" s="49"/>
      <c r="F80" s="49"/>
      <c r="G80" s="49"/>
      <c r="H80" s="49"/>
      <c r="I80" s="1"/>
      <c r="J80" s="1"/>
      <c r="K80" s="1"/>
      <c r="L80" s="1"/>
      <c r="M80" s="1"/>
      <c r="N80" s="1"/>
      <c r="O80" s="1"/>
      <c r="P80" s="1"/>
    </row>
    <row r="81" spans="2:16" ht="12.75">
      <c r="B81" s="54">
        <v>38776</v>
      </c>
      <c r="C81" s="54"/>
      <c r="D81" s="55">
        <v>3.7</v>
      </c>
      <c r="E81" s="49"/>
      <c r="F81" s="49"/>
      <c r="G81" s="49"/>
      <c r="H81" s="49"/>
      <c r="I81" s="1"/>
      <c r="J81" s="1"/>
      <c r="K81" s="1"/>
      <c r="L81" s="1"/>
      <c r="M81" s="1"/>
      <c r="N81" s="1"/>
      <c r="O81" s="1"/>
      <c r="P81" s="1"/>
    </row>
    <row r="84" spans="2:16" ht="12.75">
      <c r="B84" s="47" t="s">
        <v>140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2:16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48" t="s">
        <v>18</v>
      </c>
      <c r="C87" s="48"/>
      <c r="D87" s="48"/>
      <c r="E87" s="48" t="s">
        <v>19</v>
      </c>
      <c r="F87" s="48"/>
      <c r="G87" s="48"/>
      <c r="H87" s="48"/>
      <c r="I87" s="48"/>
      <c r="J87" s="48"/>
      <c r="K87" s="1"/>
      <c r="L87" s="1"/>
      <c r="M87" s="1"/>
      <c r="N87" s="1"/>
      <c r="O87" s="1"/>
      <c r="P87" s="1"/>
    </row>
    <row r="88" spans="2:16" ht="12.75">
      <c r="B88" s="49" t="s">
        <v>20</v>
      </c>
      <c r="C88" s="49"/>
      <c r="D88" s="49"/>
      <c r="E88" s="49" t="s">
        <v>21</v>
      </c>
      <c r="F88" s="49"/>
      <c r="G88" s="49"/>
      <c r="H88" s="49"/>
      <c r="I88" s="49"/>
      <c r="J88" s="49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50" t="s">
        <v>22</v>
      </c>
      <c r="C90" s="50"/>
      <c r="D90" s="51" t="s">
        <v>35</v>
      </c>
      <c r="E90" s="51"/>
      <c r="F90" s="51"/>
      <c r="G90" s="51"/>
      <c r="H90" s="51"/>
      <c r="I90" s="1"/>
      <c r="J90" s="1"/>
      <c r="K90" s="1"/>
      <c r="L90" s="1"/>
      <c r="M90" s="1"/>
      <c r="N90" s="1"/>
      <c r="O90" s="1"/>
      <c r="P90" s="1"/>
    </row>
    <row r="91" spans="2:16" ht="12.75">
      <c r="B91" s="52" t="s">
        <v>25</v>
      </c>
      <c r="C91" s="52"/>
      <c r="D91" s="49" t="s">
        <v>26</v>
      </c>
      <c r="E91" s="49"/>
      <c r="F91" s="49"/>
      <c r="G91" s="49"/>
      <c r="H91" s="49"/>
      <c r="I91" s="1"/>
      <c r="J91" s="1"/>
      <c r="K91" s="1"/>
      <c r="L91" s="1"/>
      <c r="M91" s="1"/>
      <c r="N91" s="1"/>
      <c r="O91" s="1"/>
      <c r="P91" s="1"/>
    </row>
    <row r="92" spans="2:16" ht="12.75">
      <c r="B92" s="52" t="s">
        <v>27</v>
      </c>
      <c r="C92" s="52"/>
      <c r="D92" s="49" t="s">
        <v>48</v>
      </c>
      <c r="E92" s="49"/>
      <c r="F92" s="49"/>
      <c r="G92" s="49"/>
      <c r="H92" s="49"/>
      <c r="I92" s="1"/>
      <c r="J92" s="1"/>
      <c r="K92" s="1"/>
      <c r="L92" s="1"/>
      <c r="M92" s="1"/>
      <c r="N92" s="1"/>
      <c r="O92" s="1"/>
      <c r="P92" s="1"/>
    </row>
    <row r="93" spans="2:16" ht="12.75">
      <c r="B93" s="52" t="s">
        <v>29</v>
      </c>
      <c r="C93" s="52"/>
      <c r="D93" s="49">
        <v>5.8</v>
      </c>
      <c r="E93" s="49"/>
      <c r="F93" s="49"/>
      <c r="G93" s="49"/>
      <c r="H93" s="49"/>
      <c r="I93" s="1"/>
      <c r="J93" s="1"/>
      <c r="K93" s="1"/>
      <c r="L93" s="1"/>
      <c r="M93" s="1"/>
      <c r="N93" s="1"/>
      <c r="O93" s="1"/>
      <c r="P93" s="1"/>
    </row>
    <row r="94" spans="2:16" ht="12.75">
      <c r="B94" s="53" t="s">
        <v>30</v>
      </c>
      <c r="C94" s="53"/>
      <c r="D94" s="51" t="s">
        <v>35</v>
      </c>
      <c r="E94" s="51"/>
      <c r="F94" s="51"/>
      <c r="G94" s="51"/>
      <c r="H94" s="51"/>
      <c r="I94" s="1"/>
      <c r="J94" s="1"/>
      <c r="K94" s="1"/>
      <c r="L94" s="1"/>
      <c r="M94" s="1"/>
      <c r="N94" s="1"/>
      <c r="O94" s="1"/>
      <c r="P94" s="1"/>
    </row>
    <row r="95" spans="2:16" ht="12.75">
      <c r="B95" s="54">
        <v>38898</v>
      </c>
      <c r="C95" s="54"/>
      <c r="D95" s="55">
        <v>2.5</v>
      </c>
      <c r="E95" s="49"/>
      <c r="F95" s="49"/>
      <c r="G95" s="49"/>
      <c r="H95" s="49"/>
      <c r="I95" s="1"/>
      <c r="J95" s="1"/>
      <c r="K95" s="1"/>
      <c r="L95" s="1"/>
      <c r="M95" s="1"/>
      <c r="N95" s="1"/>
      <c r="O95" s="1"/>
      <c r="P95" s="1"/>
    </row>
    <row r="96" spans="2:16" ht="12.75">
      <c r="B96" s="54">
        <v>38929</v>
      </c>
      <c r="C96" s="54"/>
      <c r="D96" s="49" t="s">
        <v>31</v>
      </c>
      <c r="E96" s="49"/>
      <c r="F96" s="49"/>
      <c r="G96" s="49"/>
      <c r="H96" s="49"/>
      <c r="I96" s="1"/>
      <c r="J96" s="1"/>
      <c r="K96" s="1"/>
      <c r="L96" s="1"/>
      <c r="M96" s="1"/>
      <c r="N96" s="1"/>
      <c r="O96" s="1"/>
      <c r="P96" s="1"/>
    </row>
    <row r="97" spans="2:16" ht="12.75">
      <c r="B97" s="54">
        <v>38960</v>
      </c>
      <c r="C97" s="54"/>
      <c r="D97" s="49" t="s">
        <v>31</v>
      </c>
      <c r="E97" s="49"/>
      <c r="F97" s="49"/>
      <c r="G97" s="49"/>
      <c r="H97" s="49"/>
      <c r="I97" s="1"/>
      <c r="J97" s="1"/>
      <c r="K97" s="1"/>
      <c r="L97" s="1"/>
      <c r="M97" s="1"/>
      <c r="N97" s="1"/>
      <c r="O97" s="1"/>
      <c r="P97" s="1"/>
    </row>
    <row r="98" spans="2:16" ht="12.75">
      <c r="B98" s="54">
        <v>39263</v>
      </c>
      <c r="C98" s="54"/>
      <c r="D98" s="49"/>
      <c r="E98" s="49"/>
      <c r="F98" s="49"/>
      <c r="G98" s="49"/>
      <c r="H98" s="49"/>
      <c r="I98" s="1"/>
      <c r="J98" s="1"/>
      <c r="K98" s="1"/>
      <c r="L98" s="1"/>
      <c r="M98" s="1"/>
      <c r="N98" s="1"/>
      <c r="O98" s="1"/>
      <c r="P98" s="1"/>
    </row>
    <row r="99" spans="2:16" ht="12.75">
      <c r="B99" s="54">
        <v>39294</v>
      </c>
      <c r="C99" s="54"/>
      <c r="D99" s="49"/>
      <c r="E99" s="49"/>
      <c r="F99" s="49"/>
      <c r="G99" s="49"/>
      <c r="H99" s="49"/>
      <c r="I99" s="1"/>
      <c r="J99" s="1"/>
      <c r="K99" s="1"/>
      <c r="L99" s="1"/>
      <c r="M99" s="1"/>
      <c r="N99" s="1"/>
      <c r="O99" s="1"/>
      <c r="P99" s="1"/>
    </row>
    <row r="100" spans="2:16" ht="12.75">
      <c r="B100" s="54">
        <v>39325</v>
      </c>
      <c r="C100" s="54"/>
      <c r="D100" s="49"/>
      <c r="E100" s="49"/>
      <c r="F100" s="49"/>
      <c r="G100" s="49"/>
      <c r="H100" s="49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47" t="s">
        <v>50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2:16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48" t="s">
        <v>18</v>
      </c>
      <c r="C105" s="48"/>
      <c r="D105" s="48"/>
      <c r="E105" s="48" t="s">
        <v>19</v>
      </c>
      <c r="F105" s="48"/>
      <c r="G105" s="48"/>
      <c r="H105" s="48"/>
      <c r="I105" s="48"/>
      <c r="J105" s="48"/>
      <c r="K105" s="1"/>
      <c r="L105" s="1"/>
      <c r="M105" s="1"/>
      <c r="N105" s="1"/>
      <c r="O105" s="1"/>
      <c r="P105" s="1"/>
    </row>
    <row r="106" spans="2:16" ht="12.75">
      <c r="B106" s="49" t="s">
        <v>20</v>
      </c>
      <c r="C106" s="49"/>
      <c r="D106" s="49"/>
      <c r="E106" s="49" t="s">
        <v>21</v>
      </c>
      <c r="F106" s="49"/>
      <c r="G106" s="49"/>
      <c r="H106" s="49"/>
      <c r="I106" s="49"/>
      <c r="J106" s="49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50" t="s">
        <v>22</v>
      </c>
      <c r="C108" s="50"/>
      <c r="D108" s="51" t="s">
        <v>35</v>
      </c>
      <c r="E108" s="51"/>
      <c r="F108" s="51"/>
      <c r="G108" s="51"/>
      <c r="H108" s="5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52" t="s">
        <v>25</v>
      </c>
      <c r="C109" s="52"/>
      <c r="D109" s="49" t="s">
        <v>26</v>
      </c>
      <c r="E109" s="49"/>
      <c r="F109" s="49"/>
      <c r="G109" s="49"/>
      <c r="H109" s="49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52" t="s">
        <v>27</v>
      </c>
      <c r="C110" s="52"/>
      <c r="D110" s="49" t="s">
        <v>48</v>
      </c>
      <c r="E110" s="49"/>
      <c r="F110" s="49"/>
      <c r="G110" s="49"/>
      <c r="H110" s="49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52" t="s">
        <v>29</v>
      </c>
      <c r="C111" s="52"/>
      <c r="D111" s="49">
        <v>10.4</v>
      </c>
      <c r="E111" s="49"/>
      <c r="F111" s="49"/>
      <c r="G111" s="49"/>
      <c r="H111" s="49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53" t="s">
        <v>30</v>
      </c>
      <c r="C112" s="53"/>
      <c r="D112" s="51" t="s">
        <v>35</v>
      </c>
      <c r="E112" s="51"/>
      <c r="F112" s="51"/>
      <c r="G112" s="51"/>
      <c r="H112" s="5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54">
        <v>38837</v>
      </c>
      <c r="C113" s="54"/>
      <c r="D113" s="55">
        <v>3.1</v>
      </c>
      <c r="E113" s="49"/>
      <c r="F113" s="49"/>
      <c r="G113" s="49"/>
      <c r="H113" s="49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54">
        <v>38868</v>
      </c>
      <c r="C114" s="54"/>
      <c r="D114" s="55">
        <v>4.9</v>
      </c>
      <c r="E114" s="49"/>
      <c r="F114" s="49"/>
      <c r="G114" s="49"/>
      <c r="H114" s="49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54">
        <v>38990</v>
      </c>
      <c r="C115" s="54"/>
      <c r="D115" s="49" t="s">
        <v>31</v>
      </c>
      <c r="E115" s="49"/>
      <c r="F115" s="49"/>
      <c r="G115" s="49"/>
      <c r="H115" s="49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54">
        <v>39021</v>
      </c>
      <c r="C116" s="54"/>
      <c r="D116" s="55">
        <v>2.8</v>
      </c>
      <c r="E116" s="49"/>
      <c r="F116" s="49"/>
      <c r="G116" s="49"/>
      <c r="H116" s="49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54">
        <v>39051</v>
      </c>
      <c r="C117" s="54"/>
      <c r="D117" s="55">
        <v>9.2</v>
      </c>
      <c r="E117" s="49"/>
      <c r="F117" s="49"/>
      <c r="G117" s="49"/>
      <c r="H117" s="49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54">
        <v>39172</v>
      </c>
      <c r="C118" s="54"/>
      <c r="D118" s="55">
        <v>9.8</v>
      </c>
      <c r="E118" s="49"/>
      <c r="F118" s="49"/>
      <c r="G118" s="49"/>
      <c r="H118" s="49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54">
        <v>39202</v>
      </c>
      <c r="C119" s="54"/>
      <c r="D119" s="55">
        <v>7</v>
      </c>
      <c r="E119" s="49"/>
      <c r="F119" s="49"/>
      <c r="G119" s="49"/>
      <c r="H119" s="49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54">
        <v>39233</v>
      </c>
      <c r="C120" s="54"/>
      <c r="D120" s="55">
        <v>2.1</v>
      </c>
      <c r="E120" s="49"/>
      <c r="F120" s="49"/>
      <c r="G120" s="49"/>
      <c r="H120" s="49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47" t="s">
        <v>52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2:16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48" t="s">
        <v>18</v>
      </c>
      <c r="C125" s="48"/>
      <c r="D125" s="48"/>
      <c r="E125" s="48" t="s">
        <v>19</v>
      </c>
      <c r="F125" s="48"/>
      <c r="G125" s="48"/>
      <c r="H125" s="48"/>
      <c r="I125" s="48"/>
      <c r="J125" s="48"/>
      <c r="K125" s="1"/>
      <c r="L125" s="1"/>
      <c r="M125" s="1"/>
      <c r="N125" s="1"/>
      <c r="O125" s="1"/>
      <c r="P125" s="1"/>
    </row>
    <row r="126" spans="2:16" ht="12.75">
      <c r="B126" s="49" t="s">
        <v>20</v>
      </c>
      <c r="C126" s="49"/>
      <c r="D126" s="49"/>
      <c r="E126" s="49" t="s">
        <v>21</v>
      </c>
      <c r="F126" s="49"/>
      <c r="G126" s="49"/>
      <c r="H126" s="49"/>
      <c r="I126" s="49"/>
      <c r="J126" s="49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50" t="s">
        <v>22</v>
      </c>
      <c r="C128" s="50"/>
      <c r="D128" s="51" t="s">
        <v>35</v>
      </c>
      <c r="E128" s="51"/>
      <c r="F128" s="51"/>
      <c r="G128" s="51"/>
      <c r="H128" s="5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52" t="s">
        <v>25</v>
      </c>
      <c r="C129" s="52"/>
      <c r="D129" s="49" t="s">
        <v>26</v>
      </c>
      <c r="E129" s="49"/>
      <c r="F129" s="49"/>
      <c r="G129" s="49"/>
      <c r="H129" s="49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52" t="s">
        <v>27</v>
      </c>
      <c r="C130" s="52"/>
      <c r="D130" s="49" t="s">
        <v>48</v>
      </c>
      <c r="E130" s="49"/>
      <c r="F130" s="49"/>
      <c r="G130" s="49"/>
      <c r="H130" s="49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52" t="s">
        <v>29</v>
      </c>
      <c r="C131" s="52"/>
      <c r="D131" s="49">
        <v>14.5</v>
      </c>
      <c r="E131" s="49"/>
      <c r="F131" s="49"/>
      <c r="G131" s="49"/>
      <c r="H131" s="49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53" t="s">
        <v>30</v>
      </c>
      <c r="C132" s="53"/>
      <c r="D132" s="51" t="s">
        <v>35</v>
      </c>
      <c r="E132" s="51"/>
      <c r="F132" s="51"/>
      <c r="G132" s="51"/>
      <c r="H132" s="5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54">
        <v>39082</v>
      </c>
      <c r="C133" s="54"/>
      <c r="D133" s="55">
        <v>14.4</v>
      </c>
      <c r="E133" s="49"/>
      <c r="F133" s="49"/>
      <c r="G133" s="49"/>
      <c r="H133" s="49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54">
        <v>39113</v>
      </c>
      <c r="C134" s="54"/>
      <c r="D134" s="49" t="s">
        <v>31</v>
      </c>
      <c r="E134" s="49"/>
      <c r="F134" s="49"/>
      <c r="G134" s="49"/>
      <c r="H134" s="49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54">
        <v>39141</v>
      </c>
      <c r="C135" s="54"/>
      <c r="D135" s="55">
        <v>11.7</v>
      </c>
      <c r="E135" s="49"/>
      <c r="F135" s="49"/>
      <c r="G135" s="49"/>
      <c r="H135" s="49"/>
      <c r="I135" s="1"/>
      <c r="J135" s="1"/>
      <c r="K135" s="1"/>
      <c r="L135" s="1"/>
      <c r="M135" s="1"/>
      <c r="N135" s="1"/>
      <c r="O135" s="1"/>
      <c r="P135" s="1"/>
    </row>
    <row r="139" spans="2:4" ht="12.75">
      <c r="B139" s="33"/>
      <c r="C139" s="14" t="s">
        <v>1</v>
      </c>
      <c r="D139" s="14" t="s">
        <v>4</v>
      </c>
    </row>
    <row r="140" spans="2:4" ht="12.75">
      <c r="B140" s="33"/>
      <c r="C140" s="14" t="s">
        <v>265</v>
      </c>
      <c r="D140" s="14" t="s">
        <v>2</v>
      </c>
    </row>
    <row r="141" spans="2:4" ht="12.75">
      <c r="B141" s="12" t="s">
        <v>0</v>
      </c>
      <c r="C141" s="14" t="s">
        <v>3</v>
      </c>
      <c r="D141" s="14" t="s">
        <v>3</v>
      </c>
    </row>
    <row r="142" spans="2:4" ht="12.75">
      <c r="B142" s="34">
        <v>38524.62847222222</v>
      </c>
      <c r="C142" s="23">
        <v>6.42</v>
      </c>
      <c r="D142" s="23">
        <v>0.1</v>
      </c>
    </row>
    <row r="143" spans="2:4" ht="12.75">
      <c r="B143" s="35">
        <v>38524.633356481485</v>
      </c>
      <c r="C143" s="24"/>
      <c r="D143" s="24"/>
    </row>
    <row r="144" spans="2:4" ht="12.75">
      <c r="B144" s="35">
        <v>38566.66039351852</v>
      </c>
      <c r="C144" s="24"/>
      <c r="D144" s="24"/>
    </row>
    <row r="145" spans="2:4" ht="12.75">
      <c r="B145" s="35">
        <v>38643.65277777778</v>
      </c>
      <c r="C145" s="24">
        <v>0.7</v>
      </c>
      <c r="D145" s="24">
        <v>0.76</v>
      </c>
    </row>
    <row r="146" spans="2:4" ht="12.75">
      <c r="B146" s="35">
        <v>38643.654328703706</v>
      </c>
      <c r="C146" s="24"/>
      <c r="D146" s="24"/>
    </row>
    <row r="147" spans="2:4" ht="12.75">
      <c r="B147" s="34">
        <v>38853.680555555555</v>
      </c>
      <c r="C147" s="23">
        <v>3.07</v>
      </c>
      <c r="D147" s="23">
        <v>0.12</v>
      </c>
    </row>
    <row r="148" spans="2:4" ht="12.75">
      <c r="B148" s="35">
        <v>38853.68114583333</v>
      </c>
      <c r="C148" s="24"/>
      <c r="D148" s="24"/>
    </row>
    <row r="149" spans="2:4" ht="12.75">
      <c r="B149" s="35">
        <v>38903.5878125</v>
      </c>
      <c r="C149" s="24"/>
      <c r="D149" s="24"/>
    </row>
    <row r="150" spans="2:4" ht="12.75">
      <c r="B150" s="36">
        <v>39001.625</v>
      </c>
      <c r="C150" s="37">
        <v>1.1</v>
      </c>
      <c r="D150" s="37">
        <v>0.62</v>
      </c>
    </row>
    <row r="155" ht="12.75">
      <c r="B155" t="s">
        <v>292</v>
      </c>
    </row>
    <row r="157" spans="3:9" ht="12.75">
      <c r="C157" t="s">
        <v>1</v>
      </c>
      <c r="D157" t="s">
        <v>287</v>
      </c>
      <c r="E157" t="s">
        <v>4</v>
      </c>
      <c r="G157" t="s">
        <v>288</v>
      </c>
      <c r="I157" t="s">
        <v>289</v>
      </c>
    </row>
    <row r="158" spans="3:9" ht="12.75">
      <c r="C158" t="s">
        <v>265</v>
      </c>
      <c r="D158" t="s">
        <v>265</v>
      </c>
      <c r="E158" t="s">
        <v>2</v>
      </c>
      <c r="F158" t="s">
        <v>265</v>
      </c>
      <c r="G158" t="s">
        <v>2</v>
      </c>
      <c r="H158" t="s">
        <v>265</v>
      </c>
      <c r="I158" t="s">
        <v>2</v>
      </c>
    </row>
    <row r="159" spans="2:9" ht="12.75">
      <c r="B159" t="s">
        <v>290</v>
      </c>
      <c r="C159">
        <v>2.91</v>
      </c>
      <c r="D159">
        <v>1.65</v>
      </c>
      <c r="E159">
        <v>0.5885</v>
      </c>
      <c r="F159">
        <v>0.18</v>
      </c>
      <c r="G159">
        <v>2.64</v>
      </c>
      <c r="H159">
        <v>2.79</v>
      </c>
      <c r="I159">
        <v>1.0625</v>
      </c>
    </row>
    <row r="160" spans="2:9" ht="12.75">
      <c r="B160" t="s">
        <v>291</v>
      </c>
      <c r="C160">
        <v>1.98</v>
      </c>
      <c r="D160" t="e">
        <v>#NUM!</v>
      </c>
      <c r="E160">
        <v>0.285</v>
      </c>
      <c r="F160" t="e">
        <v>#NUM!</v>
      </c>
      <c r="G160">
        <v>2.14</v>
      </c>
      <c r="H160">
        <v>2.51</v>
      </c>
      <c r="I160" t="e">
        <v>#NUM!</v>
      </c>
    </row>
  </sheetData>
  <mergeCells count="205">
    <mergeCell ref="B134:C134"/>
    <mergeCell ref="D134:H134"/>
    <mergeCell ref="B135:C135"/>
    <mergeCell ref="D135:H135"/>
    <mergeCell ref="B132:C132"/>
    <mergeCell ref="D132:H132"/>
    <mergeCell ref="B133:C133"/>
    <mergeCell ref="D133:H133"/>
    <mergeCell ref="B130:C130"/>
    <mergeCell ref="D130:H130"/>
    <mergeCell ref="B131:C131"/>
    <mergeCell ref="D131:H131"/>
    <mergeCell ref="B128:C128"/>
    <mergeCell ref="D128:H128"/>
    <mergeCell ref="B129:C129"/>
    <mergeCell ref="D129:H129"/>
    <mergeCell ref="B122:P123"/>
    <mergeCell ref="B125:D125"/>
    <mergeCell ref="E125:J125"/>
    <mergeCell ref="B126:D126"/>
    <mergeCell ref="E126:J126"/>
    <mergeCell ref="B119:C119"/>
    <mergeCell ref="D119:H119"/>
    <mergeCell ref="B120:C120"/>
    <mergeCell ref="D120:H120"/>
    <mergeCell ref="B117:C117"/>
    <mergeCell ref="D117:H117"/>
    <mergeCell ref="B118:C118"/>
    <mergeCell ref="D118:H118"/>
    <mergeCell ref="B115:C115"/>
    <mergeCell ref="D115:H115"/>
    <mergeCell ref="B116:C116"/>
    <mergeCell ref="D116:H116"/>
    <mergeCell ref="B113:C113"/>
    <mergeCell ref="D113:H113"/>
    <mergeCell ref="B114:C114"/>
    <mergeCell ref="D114:H114"/>
    <mergeCell ref="B111:C111"/>
    <mergeCell ref="D111:H111"/>
    <mergeCell ref="B112:C112"/>
    <mergeCell ref="D112:H112"/>
    <mergeCell ref="B109:C109"/>
    <mergeCell ref="D109:H109"/>
    <mergeCell ref="B110:C110"/>
    <mergeCell ref="D110:H110"/>
    <mergeCell ref="B106:D106"/>
    <mergeCell ref="E106:J106"/>
    <mergeCell ref="B108:C108"/>
    <mergeCell ref="D108:H108"/>
    <mergeCell ref="B100:C100"/>
    <mergeCell ref="D100:H100"/>
    <mergeCell ref="B102:P103"/>
    <mergeCell ref="B105:D105"/>
    <mergeCell ref="E105:J105"/>
    <mergeCell ref="B98:C98"/>
    <mergeCell ref="D98:H98"/>
    <mergeCell ref="B99:C99"/>
    <mergeCell ref="D99:H99"/>
    <mergeCell ref="B96:C96"/>
    <mergeCell ref="D96:H96"/>
    <mergeCell ref="B97:C97"/>
    <mergeCell ref="D97:H97"/>
    <mergeCell ref="B94:C94"/>
    <mergeCell ref="D94:H94"/>
    <mergeCell ref="B95:C95"/>
    <mergeCell ref="D95:H95"/>
    <mergeCell ref="B92:C92"/>
    <mergeCell ref="D92:H92"/>
    <mergeCell ref="B93:C93"/>
    <mergeCell ref="D93:H93"/>
    <mergeCell ref="B90:C90"/>
    <mergeCell ref="D90:H90"/>
    <mergeCell ref="B91:C91"/>
    <mergeCell ref="D91:H91"/>
    <mergeCell ref="B84:P85"/>
    <mergeCell ref="B87:D87"/>
    <mergeCell ref="E87:J87"/>
    <mergeCell ref="B88:D88"/>
    <mergeCell ref="E88:J88"/>
    <mergeCell ref="B80:C80"/>
    <mergeCell ref="D80:H80"/>
    <mergeCell ref="B81:C81"/>
    <mergeCell ref="D81:H81"/>
    <mergeCell ref="B78:C78"/>
    <mergeCell ref="D78:H78"/>
    <mergeCell ref="B79:C79"/>
    <mergeCell ref="D79:H79"/>
    <mergeCell ref="B76:C76"/>
    <mergeCell ref="D76:H76"/>
    <mergeCell ref="B77:C77"/>
    <mergeCell ref="D77:H77"/>
    <mergeCell ref="B74:C74"/>
    <mergeCell ref="D74:H74"/>
    <mergeCell ref="B75:C75"/>
    <mergeCell ref="D75:H75"/>
    <mergeCell ref="B72:C72"/>
    <mergeCell ref="D72:H72"/>
    <mergeCell ref="B73:C73"/>
    <mergeCell ref="D73:H73"/>
    <mergeCell ref="B70:C70"/>
    <mergeCell ref="D70:H70"/>
    <mergeCell ref="B71:C71"/>
    <mergeCell ref="D71:H71"/>
    <mergeCell ref="B68:C68"/>
    <mergeCell ref="D68:H68"/>
    <mergeCell ref="B69:C69"/>
    <mergeCell ref="D69:H69"/>
    <mergeCell ref="B66:C66"/>
    <mergeCell ref="D66:H66"/>
    <mergeCell ref="B67:C67"/>
    <mergeCell ref="D67:H67"/>
    <mergeCell ref="B64:C64"/>
    <mergeCell ref="D64:H64"/>
    <mergeCell ref="B65:C65"/>
    <mergeCell ref="D65:H65"/>
    <mergeCell ref="B62:C62"/>
    <mergeCell ref="D62:H62"/>
    <mergeCell ref="B63:C63"/>
    <mergeCell ref="D63:H63"/>
    <mergeCell ref="B60:C60"/>
    <mergeCell ref="D60:H60"/>
    <mergeCell ref="B61:C61"/>
    <mergeCell ref="D61:H61"/>
    <mergeCell ref="B58:C58"/>
    <mergeCell ref="D58:H58"/>
    <mergeCell ref="B59:C59"/>
    <mergeCell ref="D59:H59"/>
    <mergeCell ref="B56:C56"/>
    <mergeCell ref="D56:H56"/>
    <mergeCell ref="I56:L56"/>
    <mergeCell ref="B57:C57"/>
    <mergeCell ref="D57:H57"/>
    <mergeCell ref="I57:L57"/>
    <mergeCell ref="B54:C54"/>
    <mergeCell ref="D54:H54"/>
    <mergeCell ref="I54:L54"/>
    <mergeCell ref="B55:C55"/>
    <mergeCell ref="D55:H55"/>
    <mergeCell ref="I55:L55"/>
    <mergeCell ref="B48:P49"/>
    <mergeCell ref="B51:D51"/>
    <mergeCell ref="E51:J51"/>
    <mergeCell ref="B52:D52"/>
    <mergeCell ref="E52:J52"/>
    <mergeCell ref="B45:C45"/>
    <mergeCell ref="D45:H45"/>
    <mergeCell ref="B46:C46"/>
    <mergeCell ref="D46:H46"/>
    <mergeCell ref="B43:C43"/>
    <mergeCell ref="D43:H43"/>
    <mergeCell ref="B44:C44"/>
    <mergeCell ref="D44:H44"/>
    <mergeCell ref="B41:C41"/>
    <mergeCell ref="D41:H41"/>
    <mergeCell ref="B42:C42"/>
    <mergeCell ref="D42:H42"/>
    <mergeCell ref="B39:C39"/>
    <mergeCell ref="D39:H39"/>
    <mergeCell ref="B40:C40"/>
    <mergeCell ref="D40:H40"/>
    <mergeCell ref="B37:C37"/>
    <mergeCell ref="D37:H37"/>
    <mergeCell ref="B38:C38"/>
    <mergeCell ref="D38:H38"/>
    <mergeCell ref="B35:C35"/>
    <mergeCell ref="D35:H35"/>
    <mergeCell ref="B36:C36"/>
    <mergeCell ref="D36:H36"/>
    <mergeCell ref="B33:C33"/>
    <mergeCell ref="D33:H33"/>
    <mergeCell ref="B34:C34"/>
    <mergeCell ref="D34:H34"/>
    <mergeCell ref="B31:C31"/>
    <mergeCell ref="D31:H31"/>
    <mergeCell ref="B32:C32"/>
    <mergeCell ref="D32:H32"/>
    <mergeCell ref="B29:C29"/>
    <mergeCell ref="D29:H29"/>
    <mergeCell ref="B30:C30"/>
    <mergeCell ref="D30:H30"/>
    <mergeCell ref="B27:C27"/>
    <mergeCell ref="D27:H27"/>
    <mergeCell ref="B28:C28"/>
    <mergeCell ref="D28:H28"/>
    <mergeCell ref="B25:C25"/>
    <mergeCell ref="D25:H25"/>
    <mergeCell ref="B26:C26"/>
    <mergeCell ref="D26:H26"/>
    <mergeCell ref="B23:C23"/>
    <mergeCell ref="D23:H23"/>
    <mergeCell ref="I23:L23"/>
    <mergeCell ref="B24:C24"/>
    <mergeCell ref="D24:H24"/>
    <mergeCell ref="I24:L24"/>
    <mergeCell ref="B21:C21"/>
    <mergeCell ref="D21:H21"/>
    <mergeCell ref="I21:L21"/>
    <mergeCell ref="B22:C22"/>
    <mergeCell ref="D22:H22"/>
    <mergeCell ref="I22:L22"/>
    <mergeCell ref="B15:P16"/>
    <mergeCell ref="B18:D18"/>
    <mergeCell ref="E18:J18"/>
    <mergeCell ref="B19:D19"/>
    <mergeCell ref="E19:J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140625" defaultRowHeight="12.75"/>
  <cols>
    <col min="1" max="1" width="14.140625" style="0" bestFit="1" customWidth="1"/>
    <col min="2" max="2" width="11.00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4"/>
  <sheetViews>
    <sheetView workbookViewId="0" topLeftCell="H4">
      <pane ySplit="3570" topLeftCell="BM71" activePane="topLeft" state="split"/>
      <selection pane="topLeft" activeCell="N12" sqref="N12"/>
      <selection pane="bottomLeft" activeCell="N84" sqref="N84"/>
    </sheetView>
  </sheetViews>
  <sheetFormatPr defaultColWidth="9.140625" defaultRowHeight="12.75"/>
  <cols>
    <col min="1" max="1" width="9.140625" style="9" customWidth="1"/>
    <col min="6" max="6" width="9.140625" style="7" customWidth="1"/>
    <col min="9" max="9" width="14.140625" style="0" bestFit="1" customWidth="1"/>
    <col min="10" max="15" width="12.00390625" style="0" bestFit="1" customWidth="1"/>
    <col min="16" max="16" width="11.00390625" style="0" bestFit="1" customWidth="1"/>
  </cols>
  <sheetData>
    <row r="2" spans="1:16" ht="12.75">
      <c r="A2" s="9" t="s">
        <v>257</v>
      </c>
      <c r="B2" t="s">
        <v>258</v>
      </c>
      <c r="C2" t="s">
        <v>259</v>
      </c>
      <c r="D2" t="s">
        <v>263</v>
      </c>
      <c r="E2" t="s">
        <v>260</v>
      </c>
      <c r="F2" s="7" t="s">
        <v>261</v>
      </c>
      <c r="I2" s="12" t="s">
        <v>264</v>
      </c>
      <c r="J2" s="12" t="s">
        <v>260</v>
      </c>
      <c r="K2" s="20"/>
      <c r="L2" s="20"/>
      <c r="M2" s="20"/>
      <c r="N2" s="20"/>
      <c r="O2" s="20"/>
      <c r="P2" s="21"/>
    </row>
    <row r="3" spans="1:16" ht="12.75">
      <c r="A3" s="10">
        <v>37468</v>
      </c>
      <c r="B3" s="3">
        <v>0</v>
      </c>
      <c r="C3" s="11">
        <v>7</v>
      </c>
      <c r="D3">
        <v>31</v>
      </c>
      <c r="E3" s="3">
        <v>2002</v>
      </c>
      <c r="F3" s="8" t="s">
        <v>262</v>
      </c>
      <c r="I3" s="12" t="s">
        <v>259</v>
      </c>
      <c r="J3" s="14">
        <v>2002</v>
      </c>
      <c r="K3" s="22">
        <v>2003</v>
      </c>
      <c r="L3" s="22">
        <v>2004</v>
      </c>
      <c r="M3" s="22">
        <v>2005</v>
      </c>
      <c r="N3" s="22">
        <v>2006</v>
      </c>
      <c r="O3" s="22">
        <v>2007</v>
      </c>
      <c r="P3" s="13" t="s">
        <v>266</v>
      </c>
    </row>
    <row r="4" spans="1:16" ht="12.75">
      <c r="A4" s="10">
        <v>37499</v>
      </c>
      <c r="B4" s="5">
        <v>10.1</v>
      </c>
      <c r="C4" s="11">
        <v>8</v>
      </c>
      <c r="D4">
        <v>31</v>
      </c>
      <c r="E4" s="3">
        <v>2002</v>
      </c>
      <c r="F4" s="8" t="s">
        <v>262</v>
      </c>
      <c r="I4" s="14">
        <v>1</v>
      </c>
      <c r="J4" s="27"/>
      <c r="K4" s="28">
        <v>7.4</v>
      </c>
      <c r="L4" s="28">
        <v>10.2</v>
      </c>
      <c r="M4" s="28">
        <v>8.8</v>
      </c>
      <c r="N4" s="28">
        <v>5.11</v>
      </c>
      <c r="O4" s="28">
        <v>0</v>
      </c>
      <c r="P4" s="18">
        <v>6.3020000000000005</v>
      </c>
    </row>
    <row r="5" spans="1:16" ht="12.75">
      <c r="A5" s="10">
        <v>37529</v>
      </c>
      <c r="B5" s="5">
        <v>10.2</v>
      </c>
      <c r="C5" s="11">
        <v>9</v>
      </c>
      <c r="D5">
        <v>30</v>
      </c>
      <c r="E5" s="3">
        <v>2002</v>
      </c>
      <c r="F5" s="8" t="s">
        <v>262</v>
      </c>
      <c r="I5" s="15">
        <v>2</v>
      </c>
      <c r="J5" s="29"/>
      <c r="K5" s="30">
        <v>12.7</v>
      </c>
      <c r="L5" s="30">
        <v>7.1</v>
      </c>
      <c r="M5" s="30">
        <v>7.4</v>
      </c>
      <c r="N5" s="30">
        <v>8.6</v>
      </c>
      <c r="O5" s="30">
        <v>15.8</v>
      </c>
      <c r="P5" s="19">
        <v>10.32</v>
      </c>
    </row>
    <row r="6" spans="1:16" ht="12.75">
      <c r="A6" s="10">
        <v>37741</v>
      </c>
      <c r="B6" s="5">
        <v>8.1</v>
      </c>
      <c r="C6" s="11">
        <v>4</v>
      </c>
      <c r="D6">
        <v>30</v>
      </c>
      <c r="E6" s="3">
        <v>2003</v>
      </c>
      <c r="F6" s="8" t="s">
        <v>262</v>
      </c>
      <c r="I6" s="15">
        <v>3</v>
      </c>
      <c r="J6" s="29"/>
      <c r="K6" s="30">
        <v>11.2</v>
      </c>
      <c r="L6" s="30">
        <v>13.5</v>
      </c>
      <c r="M6" s="30">
        <v>12.7</v>
      </c>
      <c r="N6" s="30"/>
      <c r="O6" s="30">
        <v>18.9</v>
      </c>
      <c r="P6" s="19">
        <v>14.075</v>
      </c>
    </row>
    <row r="7" spans="1:16" ht="12.75">
      <c r="A7" s="10">
        <v>37772</v>
      </c>
      <c r="B7" s="5">
        <v>4.2</v>
      </c>
      <c r="C7" s="11">
        <v>5</v>
      </c>
      <c r="D7">
        <v>31</v>
      </c>
      <c r="E7" s="3">
        <v>2003</v>
      </c>
      <c r="F7" s="8" t="s">
        <v>262</v>
      </c>
      <c r="I7" s="15">
        <v>4</v>
      </c>
      <c r="J7" s="29"/>
      <c r="K7" s="30">
        <v>8.1</v>
      </c>
      <c r="L7" s="30">
        <v>9.9</v>
      </c>
      <c r="M7" s="30">
        <v>19.1</v>
      </c>
      <c r="N7" s="30">
        <v>23</v>
      </c>
      <c r="O7" s="30">
        <v>12.8</v>
      </c>
      <c r="P7" s="19">
        <v>14.58</v>
      </c>
    </row>
    <row r="8" spans="1:18" ht="12.75">
      <c r="A8" s="10">
        <v>37802</v>
      </c>
      <c r="B8" s="5">
        <v>2.4</v>
      </c>
      <c r="C8" s="11">
        <v>6</v>
      </c>
      <c r="D8">
        <v>30</v>
      </c>
      <c r="E8" s="3">
        <v>2003</v>
      </c>
      <c r="F8" s="8" t="s">
        <v>262</v>
      </c>
      <c r="I8" s="15">
        <v>5</v>
      </c>
      <c r="J8" s="29"/>
      <c r="K8" s="30">
        <v>4.2</v>
      </c>
      <c r="L8" s="30">
        <v>5.1</v>
      </c>
      <c r="M8" s="30">
        <v>19.5</v>
      </c>
      <c r="N8" s="30">
        <v>20.1</v>
      </c>
      <c r="O8" s="30">
        <v>12.8</v>
      </c>
      <c r="P8" s="19">
        <v>12.34</v>
      </c>
      <c r="R8" s="30">
        <f>AVERAGE(J8:O13)</f>
        <v>6.292758620689655</v>
      </c>
    </row>
    <row r="9" spans="1:18" ht="12.75">
      <c r="A9" s="10">
        <v>37833</v>
      </c>
      <c r="B9" s="5">
        <v>2.34</v>
      </c>
      <c r="C9" s="11">
        <v>7</v>
      </c>
      <c r="D9">
        <v>31</v>
      </c>
      <c r="E9" s="3">
        <v>2003</v>
      </c>
      <c r="F9" s="8" t="s">
        <v>262</v>
      </c>
      <c r="I9" s="15">
        <v>6</v>
      </c>
      <c r="J9" s="29"/>
      <c r="K9" s="30">
        <v>2.4</v>
      </c>
      <c r="L9" s="30">
        <v>8.2</v>
      </c>
      <c r="M9" s="30">
        <v>14.5</v>
      </c>
      <c r="N9" s="30">
        <v>12.8</v>
      </c>
      <c r="O9" s="30"/>
      <c r="P9" s="19">
        <v>9.475</v>
      </c>
      <c r="R9" s="30">
        <f>AVERAGE(J4:O7,J14:O15)</f>
        <v>10.334482758620688</v>
      </c>
    </row>
    <row r="10" spans="1:16" ht="12.75">
      <c r="A10" s="10">
        <v>37864</v>
      </c>
      <c r="B10" s="5">
        <v>0.4</v>
      </c>
      <c r="C10" s="11">
        <v>8</v>
      </c>
      <c r="D10">
        <v>31</v>
      </c>
      <c r="E10" s="3">
        <v>2003</v>
      </c>
      <c r="F10" s="8" t="s">
        <v>262</v>
      </c>
      <c r="I10" s="15">
        <v>7</v>
      </c>
      <c r="J10" s="29">
        <v>0</v>
      </c>
      <c r="K10" s="30">
        <v>2.34</v>
      </c>
      <c r="L10" s="30">
        <v>2.7</v>
      </c>
      <c r="M10" s="30">
        <v>0.5</v>
      </c>
      <c r="N10" s="30">
        <v>0</v>
      </c>
      <c r="O10" s="30"/>
      <c r="P10" s="19">
        <v>1.108</v>
      </c>
    </row>
    <row r="11" spans="1:16" ht="12.75">
      <c r="A11" s="10">
        <v>37894</v>
      </c>
      <c r="B11" s="5">
        <v>0.7</v>
      </c>
      <c r="C11" s="11">
        <v>9</v>
      </c>
      <c r="D11">
        <v>30</v>
      </c>
      <c r="E11" s="3">
        <v>2003</v>
      </c>
      <c r="F11" s="8" t="s">
        <v>262</v>
      </c>
      <c r="I11" s="15">
        <v>8</v>
      </c>
      <c r="J11" s="29">
        <v>10.1</v>
      </c>
      <c r="K11" s="30">
        <v>0.4</v>
      </c>
      <c r="L11" s="30">
        <v>0</v>
      </c>
      <c r="M11" s="30">
        <v>0</v>
      </c>
      <c r="N11" s="30">
        <v>0</v>
      </c>
      <c r="O11" s="30"/>
      <c r="P11" s="19">
        <v>2.1</v>
      </c>
    </row>
    <row r="12" spans="1:16" ht="12.75">
      <c r="A12" s="10">
        <v>38107</v>
      </c>
      <c r="B12" s="5">
        <v>9.9</v>
      </c>
      <c r="C12" s="11">
        <v>4</v>
      </c>
      <c r="D12">
        <v>30</v>
      </c>
      <c r="E12" s="3">
        <v>2004</v>
      </c>
      <c r="F12" s="8" t="s">
        <v>262</v>
      </c>
      <c r="I12" s="15">
        <v>9</v>
      </c>
      <c r="J12" s="29">
        <v>10.2</v>
      </c>
      <c r="K12" s="30">
        <v>0.7</v>
      </c>
      <c r="L12" s="30">
        <v>6.8</v>
      </c>
      <c r="M12" s="30">
        <v>0</v>
      </c>
      <c r="N12" s="30">
        <v>0</v>
      </c>
      <c r="O12" s="30"/>
      <c r="P12" s="19">
        <v>3.54</v>
      </c>
    </row>
    <row r="13" spans="1:16" ht="12.75">
      <c r="A13" s="10">
        <v>38138</v>
      </c>
      <c r="B13" s="5">
        <v>5.1</v>
      </c>
      <c r="C13" s="11">
        <v>5</v>
      </c>
      <c r="D13">
        <v>31</v>
      </c>
      <c r="E13" s="3">
        <v>2004</v>
      </c>
      <c r="F13" s="8" t="s">
        <v>262</v>
      </c>
      <c r="I13" s="15">
        <v>10</v>
      </c>
      <c r="J13" s="29">
        <v>10.5</v>
      </c>
      <c r="K13" s="30">
        <v>4.1</v>
      </c>
      <c r="L13" s="30">
        <v>5.7</v>
      </c>
      <c r="M13" s="30">
        <v>8.65</v>
      </c>
      <c r="N13" s="30">
        <v>20.2</v>
      </c>
      <c r="O13" s="30"/>
      <c r="P13" s="19">
        <v>9.83</v>
      </c>
    </row>
    <row r="14" spans="1:16" ht="12.75">
      <c r="A14" s="10">
        <v>38168</v>
      </c>
      <c r="B14" s="5">
        <v>8.2</v>
      </c>
      <c r="C14" s="11">
        <v>6</v>
      </c>
      <c r="D14">
        <v>30</v>
      </c>
      <c r="E14" s="3">
        <v>2004</v>
      </c>
      <c r="F14" s="8" t="s">
        <v>262</v>
      </c>
      <c r="I14" s="15">
        <v>11</v>
      </c>
      <c r="J14" s="29">
        <v>8.5</v>
      </c>
      <c r="K14" s="30">
        <v>6.7</v>
      </c>
      <c r="L14" s="30">
        <v>11.2</v>
      </c>
      <c r="M14" s="30">
        <v>8.6</v>
      </c>
      <c r="N14" s="30">
        <v>17.3</v>
      </c>
      <c r="O14" s="30"/>
      <c r="P14" s="19">
        <v>10.46</v>
      </c>
    </row>
    <row r="15" spans="1:16" ht="12.75">
      <c r="A15" s="10">
        <v>38199</v>
      </c>
      <c r="B15" s="5">
        <v>2.7</v>
      </c>
      <c r="C15" s="11">
        <v>7</v>
      </c>
      <c r="D15">
        <v>31</v>
      </c>
      <c r="E15" s="3">
        <v>2004</v>
      </c>
      <c r="F15" s="8" t="s">
        <v>262</v>
      </c>
      <c r="I15" s="15">
        <v>12</v>
      </c>
      <c r="J15" s="29">
        <v>7.5</v>
      </c>
      <c r="K15" s="30">
        <v>6</v>
      </c>
      <c r="L15" s="30">
        <v>8.9</v>
      </c>
      <c r="M15" s="30">
        <v>4.79</v>
      </c>
      <c r="N15" s="30">
        <v>7.9</v>
      </c>
      <c r="O15" s="30"/>
      <c r="P15" s="19">
        <v>7.017999999999999</v>
      </c>
    </row>
    <row r="16" spans="1:16" ht="12.75">
      <c r="A16" s="10">
        <v>38230</v>
      </c>
      <c r="B16" s="3">
        <v>0</v>
      </c>
      <c r="C16" s="11">
        <v>8</v>
      </c>
      <c r="D16">
        <v>31</v>
      </c>
      <c r="E16" s="3">
        <v>2004</v>
      </c>
      <c r="F16" s="8" t="s">
        <v>262</v>
      </c>
      <c r="I16" s="16" t="s">
        <v>266</v>
      </c>
      <c r="J16" s="25">
        <v>7.8</v>
      </c>
      <c r="K16" s="26">
        <v>5.52</v>
      </c>
      <c r="L16" s="26">
        <v>7.441666666666667</v>
      </c>
      <c r="M16" s="26">
        <v>8.711666666666668</v>
      </c>
      <c r="N16" s="26">
        <v>10.455454545454545</v>
      </c>
      <c r="O16" s="26">
        <v>12.06</v>
      </c>
      <c r="P16" s="17">
        <v>8.31362068965517</v>
      </c>
    </row>
    <row r="17" spans="1:18" ht="12.75">
      <c r="A17" s="10">
        <v>38260</v>
      </c>
      <c r="B17" s="5">
        <v>6.8</v>
      </c>
      <c r="C17" s="11">
        <v>9</v>
      </c>
      <c r="D17">
        <v>30</v>
      </c>
      <c r="E17" s="3">
        <v>2004</v>
      </c>
      <c r="F17" s="8" t="s">
        <v>262</v>
      </c>
      <c r="R17" s="30">
        <f>AVERAGE(P4:P7,P14:P15)</f>
        <v>10.459166666666667</v>
      </c>
    </row>
    <row r="18" spans="1:15" ht="12.75">
      <c r="A18" s="10">
        <v>38472</v>
      </c>
      <c r="B18" s="5">
        <v>19.1</v>
      </c>
      <c r="C18" s="11">
        <v>4</v>
      </c>
      <c r="D18">
        <v>30</v>
      </c>
      <c r="E18" s="3">
        <v>2005</v>
      </c>
      <c r="F18" s="8" t="s">
        <v>262</v>
      </c>
      <c r="O18" s="30"/>
    </row>
    <row r="19" spans="1:15" ht="12.75">
      <c r="A19" s="10">
        <v>38503</v>
      </c>
      <c r="B19" s="5">
        <v>19.5</v>
      </c>
      <c r="C19" s="11">
        <v>5</v>
      </c>
      <c r="D19">
        <v>31</v>
      </c>
      <c r="E19" s="3">
        <v>2005</v>
      </c>
      <c r="F19" s="8" t="s">
        <v>262</v>
      </c>
      <c r="O19" s="30"/>
    </row>
    <row r="20" spans="1:13" ht="12.75">
      <c r="A20" s="10">
        <v>38533</v>
      </c>
      <c r="B20" s="5">
        <v>14.5</v>
      </c>
      <c r="C20" s="11">
        <v>6</v>
      </c>
      <c r="D20">
        <v>30</v>
      </c>
      <c r="E20" s="3">
        <v>2005</v>
      </c>
      <c r="F20" s="8" t="s">
        <v>262</v>
      </c>
      <c r="K20" t="s">
        <v>283</v>
      </c>
      <c r="L20" t="s">
        <v>284</v>
      </c>
      <c r="M20" t="s">
        <v>285</v>
      </c>
    </row>
    <row r="21" spans="1:21" ht="12.75">
      <c r="A21" s="10">
        <v>38564</v>
      </c>
      <c r="B21" s="5">
        <v>0.5</v>
      </c>
      <c r="C21" s="11">
        <v>7</v>
      </c>
      <c r="D21">
        <v>31</v>
      </c>
      <c r="E21" s="3">
        <v>2005</v>
      </c>
      <c r="F21" s="8" t="s">
        <v>262</v>
      </c>
      <c r="H21">
        <v>2002</v>
      </c>
      <c r="I21" t="s">
        <v>271</v>
      </c>
      <c r="J21" s="43">
        <v>37257</v>
      </c>
      <c r="K21" s="42"/>
      <c r="L21" s="27"/>
      <c r="Q21" s="39"/>
      <c r="R21" s="39"/>
      <c r="S21" s="39"/>
      <c r="T21" s="39"/>
      <c r="U21" s="39"/>
    </row>
    <row r="22" spans="1:21" ht="12.75">
      <c r="A22" s="10">
        <v>38595</v>
      </c>
      <c r="B22" s="3">
        <v>0</v>
      </c>
      <c r="C22" s="11">
        <v>8</v>
      </c>
      <c r="D22">
        <v>31</v>
      </c>
      <c r="E22" s="3">
        <v>2005</v>
      </c>
      <c r="F22" s="8" t="s">
        <v>262</v>
      </c>
      <c r="H22">
        <v>2002</v>
      </c>
      <c r="I22" t="s">
        <v>272</v>
      </c>
      <c r="J22" s="43">
        <v>37288</v>
      </c>
      <c r="K22" s="42"/>
      <c r="L22" s="29"/>
      <c r="Q22" s="40"/>
      <c r="R22" s="40"/>
      <c r="S22" s="40"/>
      <c r="T22" s="40"/>
      <c r="U22" s="40"/>
    </row>
    <row r="23" spans="1:21" ht="12.75">
      <c r="A23" s="10">
        <v>38625</v>
      </c>
      <c r="B23" s="3">
        <v>0</v>
      </c>
      <c r="C23" s="11">
        <v>9</v>
      </c>
      <c r="D23">
        <v>30</v>
      </c>
      <c r="E23" s="3">
        <v>2005</v>
      </c>
      <c r="F23" s="8" t="s">
        <v>262</v>
      </c>
      <c r="H23">
        <v>2002</v>
      </c>
      <c r="I23" t="s">
        <v>273</v>
      </c>
      <c r="J23" s="43">
        <v>37316</v>
      </c>
      <c r="K23" s="42"/>
      <c r="L23" s="29"/>
      <c r="Q23" s="40"/>
      <c r="R23" s="40"/>
      <c r="S23" s="40"/>
      <c r="T23" s="40"/>
      <c r="U23" s="40"/>
    </row>
    <row r="24" spans="1:21" ht="12.75">
      <c r="A24" s="10">
        <v>37560</v>
      </c>
      <c r="B24" s="5">
        <v>10.5</v>
      </c>
      <c r="C24" s="11">
        <v>10</v>
      </c>
      <c r="D24">
        <v>31</v>
      </c>
      <c r="E24" s="3">
        <v>2002</v>
      </c>
      <c r="F24" s="8" t="s">
        <v>262</v>
      </c>
      <c r="H24">
        <v>2002</v>
      </c>
      <c r="I24" t="s">
        <v>274</v>
      </c>
      <c r="J24" s="43">
        <v>37347</v>
      </c>
      <c r="K24" s="42"/>
      <c r="L24" s="29"/>
      <c r="Q24" s="41"/>
      <c r="R24" s="41"/>
      <c r="S24" s="41"/>
      <c r="T24" s="41"/>
      <c r="U24" s="41"/>
    </row>
    <row r="25" spans="1:21" ht="12.75">
      <c r="A25" s="10">
        <v>37590</v>
      </c>
      <c r="B25" s="5">
        <v>8.5</v>
      </c>
      <c r="C25" s="11">
        <v>11</v>
      </c>
      <c r="D25">
        <v>30</v>
      </c>
      <c r="E25" s="3">
        <v>2002</v>
      </c>
      <c r="F25" s="8" t="s">
        <v>262</v>
      </c>
      <c r="H25">
        <v>2002</v>
      </c>
      <c r="I25" t="s">
        <v>275</v>
      </c>
      <c r="J25" s="43">
        <v>37377</v>
      </c>
      <c r="K25" s="42"/>
      <c r="L25" s="29"/>
      <c r="Q25" s="41"/>
      <c r="R25" s="41"/>
      <c r="S25" s="41"/>
      <c r="T25" s="41"/>
      <c r="U25" s="41"/>
    </row>
    <row r="26" spans="1:21" ht="12.75">
      <c r="A26" s="10">
        <v>37621</v>
      </c>
      <c r="B26" s="5">
        <v>7.5</v>
      </c>
      <c r="C26" s="11">
        <v>12</v>
      </c>
      <c r="D26">
        <v>31</v>
      </c>
      <c r="E26" s="3">
        <v>2002</v>
      </c>
      <c r="F26" s="8" t="s">
        <v>262</v>
      </c>
      <c r="H26">
        <v>2002</v>
      </c>
      <c r="I26" t="s">
        <v>276</v>
      </c>
      <c r="J26" s="43">
        <v>37408</v>
      </c>
      <c r="K26" s="42"/>
      <c r="L26" s="29"/>
      <c r="Q26" s="41"/>
      <c r="R26" s="41"/>
      <c r="S26" s="41"/>
      <c r="T26" s="41"/>
      <c r="U26" s="41"/>
    </row>
    <row r="27" spans="1:21" ht="12.75">
      <c r="A27" s="10">
        <v>37652</v>
      </c>
      <c r="B27" s="5">
        <v>7.4</v>
      </c>
      <c r="C27" s="11">
        <v>1</v>
      </c>
      <c r="D27">
        <v>31</v>
      </c>
      <c r="E27" s="3">
        <v>2003</v>
      </c>
      <c r="F27" s="8" t="s">
        <v>262</v>
      </c>
      <c r="H27">
        <v>2002</v>
      </c>
      <c r="I27" t="s">
        <v>277</v>
      </c>
      <c r="J27" s="43">
        <v>37438</v>
      </c>
      <c r="K27" s="42">
        <v>10.46774193548387</v>
      </c>
      <c r="L27" s="29">
        <v>0</v>
      </c>
      <c r="M27" s="30"/>
      <c r="Q27" s="41"/>
      <c r="R27" s="41"/>
      <c r="S27" s="41"/>
      <c r="T27" s="41"/>
      <c r="U27" s="41"/>
    </row>
    <row r="28" spans="1:21" ht="12.75">
      <c r="A28" s="10">
        <v>37680</v>
      </c>
      <c r="B28" s="5">
        <v>12.7</v>
      </c>
      <c r="C28" s="11">
        <v>2</v>
      </c>
      <c r="D28">
        <v>28</v>
      </c>
      <c r="E28" s="3">
        <v>2003</v>
      </c>
      <c r="F28" s="8" t="s">
        <v>262</v>
      </c>
      <c r="H28">
        <v>2002</v>
      </c>
      <c r="I28" t="s">
        <v>278</v>
      </c>
      <c r="J28" s="43">
        <v>37469</v>
      </c>
      <c r="K28" s="42">
        <v>10.064516129032258</v>
      </c>
      <c r="L28" s="29">
        <v>10.1</v>
      </c>
      <c r="M28" s="30">
        <f aca="true" t="shared" si="0" ref="M28:M85">L28-K28</f>
        <v>0.03548387096774164</v>
      </c>
      <c r="Q28" s="41"/>
      <c r="R28" s="41"/>
      <c r="S28" s="41"/>
      <c r="T28" s="41"/>
      <c r="U28" s="41"/>
    </row>
    <row r="29" spans="1:21" ht="12.75">
      <c r="A29" s="10">
        <v>37711</v>
      </c>
      <c r="B29" s="5">
        <v>11.2</v>
      </c>
      <c r="C29" s="11">
        <v>3</v>
      </c>
      <c r="D29">
        <v>31</v>
      </c>
      <c r="E29" s="3">
        <v>2003</v>
      </c>
      <c r="F29" s="8" t="s">
        <v>262</v>
      </c>
      <c r="H29">
        <v>2002</v>
      </c>
      <c r="I29" t="s">
        <v>279</v>
      </c>
      <c r="J29" s="43">
        <v>37500</v>
      </c>
      <c r="K29" s="42">
        <v>10.206666666666667</v>
      </c>
      <c r="L29" s="29">
        <v>10.2</v>
      </c>
      <c r="M29" s="30">
        <f t="shared" si="0"/>
        <v>-0.006666666666667709</v>
      </c>
      <c r="Q29" s="41"/>
      <c r="R29" s="41"/>
      <c r="S29" s="41"/>
      <c r="T29" s="41"/>
      <c r="U29" s="41"/>
    </row>
    <row r="30" spans="1:21" ht="12.75">
      <c r="A30" s="10">
        <v>37925</v>
      </c>
      <c r="B30" s="5">
        <v>4.1</v>
      </c>
      <c r="C30" s="11">
        <v>10</v>
      </c>
      <c r="D30">
        <v>31</v>
      </c>
      <c r="E30" s="3">
        <v>2003</v>
      </c>
      <c r="F30" s="8" t="s">
        <v>262</v>
      </c>
      <c r="H30">
        <v>2002</v>
      </c>
      <c r="I30" t="s">
        <v>280</v>
      </c>
      <c r="J30" s="43">
        <v>37530</v>
      </c>
      <c r="K30" s="42">
        <v>10.04516129032258</v>
      </c>
      <c r="L30" s="29">
        <v>10.5</v>
      </c>
      <c r="M30" s="30">
        <f t="shared" si="0"/>
        <v>0.4548387096774196</v>
      </c>
      <c r="Q30" s="41"/>
      <c r="R30" s="41"/>
      <c r="S30" s="41"/>
      <c r="T30" s="41"/>
      <c r="U30" s="41"/>
    </row>
    <row r="31" spans="1:21" ht="12.75">
      <c r="A31" s="10">
        <v>37955</v>
      </c>
      <c r="B31" s="5">
        <v>6.7</v>
      </c>
      <c r="C31" s="11">
        <v>11</v>
      </c>
      <c r="D31">
        <v>30</v>
      </c>
      <c r="E31" s="3">
        <v>2003</v>
      </c>
      <c r="F31" s="8" t="s">
        <v>262</v>
      </c>
      <c r="H31">
        <v>2002</v>
      </c>
      <c r="I31" t="s">
        <v>281</v>
      </c>
      <c r="J31" s="43">
        <v>37561</v>
      </c>
      <c r="K31" s="42">
        <v>8.473333333333333</v>
      </c>
      <c r="L31" s="29">
        <v>8.5</v>
      </c>
      <c r="M31" s="30">
        <f t="shared" si="0"/>
        <v>0.026666666666667282</v>
      </c>
      <c r="Q31" s="41"/>
      <c r="R31" s="41"/>
      <c r="S31" s="41"/>
      <c r="T31" s="41"/>
      <c r="U31" s="41"/>
    </row>
    <row r="32" spans="1:21" ht="12.75">
      <c r="A32" s="10">
        <v>37986</v>
      </c>
      <c r="B32" s="5">
        <v>6</v>
      </c>
      <c r="C32" s="11">
        <v>12</v>
      </c>
      <c r="D32">
        <v>31</v>
      </c>
      <c r="E32" s="3">
        <v>2003</v>
      </c>
      <c r="F32" s="8" t="s">
        <v>262</v>
      </c>
      <c r="H32">
        <v>2002</v>
      </c>
      <c r="I32" t="s">
        <v>282</v>
      </c>
      <c r="J32" s="43">
        <v>37591</v>
      </c>
      <c r="K32" s="42">
        <v>7.483870967741937</v>
      </c>
      <c r="L32" s="29">
        <v>7.5</v>
      </c>
      <c r="M32" s="30">
        <f t="shared" si="0"/>
        <v>0.01612903225806317</v>
      </c>
      <c r="Q32" s="41"/>
      <c r="R32" s="41"/>
      <c r="S32" s="41"/>
      <c r="T32" s="41"/>
      <c r="U32" s="41"/>
    </row>
    <row r="33" spans="1:21" ht="12.75">
      <c r="A33" s="10">
        <v>38017</v>
      </c>
      <c r="B33" s="5">
        <v>10.2</v>
      </c>
      <c r="C33" s="11">
        <v>1</v>
      </c>
      <c r="D33">
        <v>31</v>
      </c>
      <c r="E33" s="3">
        <v>2004</v>
      </c>
      <c r="F33" s="8" t="s">
        <v>262</v>
      </c>
      <c r="H33">
        <v>2003</v>
      </c>
      <c r="I33" t="s">
        <v>271</v>
      </c>
      <c r="J33" s="43">
        <v>37622</v>
      </c>
      <c r="K33" s="42">
        <v>0</v>
      </c>
      <c r="L33" s="28">
        <v>7.4</v>
      </c>
      <c r="M33" s="30">
        <f t="shared" si="0"/>
        <v>7.4</v>
      </c>
      <c r="N33" s="41"/>
      <c r="O33" s="41"/>
      <c r="P33" s="41"/>
      <c r="Q33" s="41"/>
      <c r="R33" s="41"/>
      <c r="S33" s="41"/>
      <c r="T33" s="41"/>
      <c r="U33" s="41"/>
    </row>
    <row r="34" spans="1:13" ht="12.75">
      <c r="A34" s="10">
        <v>38046</v>
      </c>
      <c r="B34" s="5">
        <v>7.1</v>
      </c>
      <c r="C34" s="11">
        <v>2</v>
      </c>
      <c r="D34">
        <v>29</v>
      </c>
      <c r="E34" s="3">
        <v>2004</v>
      </c>
      <c r="F34" s="8" t="s">
        <v>262</v>
      </c>
      <c r="H34">
        <v>2003</v>
      </c>
      <c r="I34" t="s">
        <v>272</v>
      </c>
      <c r="J34" s="43">
        <v>37653</v>
      </c>
      <c r="K34" s="42">
        <v>9.11730857142857</v>
      </c>
      <c r="L34" s="30">
        <v>12.7</v>
      </c>
      <c r="M34" s="30">
        <f t="shared" si="0"/>
        <v>3.5826914285714295</v>
      </c>
    </row>
    <row r="35" spans="1:13" ht="12.75">
      <c r="A35" s="10">
        <v>38077</v>
      </c>
      <c r="B35" s="5">
        <v>13.5</v>
      </c>
      <c r="C35" s="11">
        <v>3</v>
      </c>
      <c r="D35">
        <v>31</v>
      </c>
      <c r="E35" s="3">
        <v>2004</v>
      </c>
      <c r="F35" s="8" t="s">
        <v>262</v>
      </c>
      <c r="H35">
        <v>2003</v>
      </c>
      <c r="I35" t="s">
        <v>273</v>
      </c>
      <c r="J35" s="43">
        <v>37681</v>
      </c>
      <c r="K35" s="42">
        <v>8.910534193548388</v>
      </c>
      <c r="L35" s="30">
        <v>11.2</v>
      </c>
      <c r="M35" s="30">
        <f t="shared" si="0"/>
        <v>2.289465806451611</v>
      </c>
    </row>
    <row r="36" spans="1:13" ht="12.75">
      <c r="A36" s="10">
        <v>38291</v>
      </c>
      <c r="B36" s="5">
        <v>5.7</v>
      </c>
      <c r="C36" s="11">
        <v>10</v>
      </c>
      <c r="D36">
        <v>31</v>
      </c>
      <c r="E36" s="3">
        <v>2004</v>
      </c>
      <c r="F36" s="8" t="s">
        <v>262</v>
      </c>
      <c r="H36">
        <v>2003</v>
      </c>
      <c r="I36" t="s">
        <v>274</v>
      </c>
      <c r="J36" s="43">
        <v>37712</v>
      </c>
      <c r="K36" s="42">
        <v>8.056666666666668</v>
      </c>
      <c r="L36" s="30">
        <v>8.1</v>
      </c>
      <c r="M36" s="30">
        <f t="shared" si="0"/>
        <v>0.043333333333331225</v>
      </c>
    </row>
    <row r="37" spans="1:13" ht="12.75">
      <c r="A37" s="10">
        <v>38321</v>
      </c>
      <c r="B37" s="5">
        <v>11.2</v>
      </c>
      <c r="C37" s="11">
        <v>11</v>
      </c>
      <c r="D37">
        <v>30</v>
      </c>
      <c r="E37" s="3">
        <v>2004</v>
      </c>
      <c r="F37" s="8" t="s">
        <v>262</v>
      </c>
      <c r="H37">
        <v>2003</v>
      </c>
      <c r="I37" t="s">
        <v>275</v>
      </c>
      <c r="J37" s="43">
        <v>37742</v>
      </c>
      <c r="K37" s="42">
        <v>3.080967741935484</v>
      </c>
      <c r="L37" s="30">
        <v>4.2</v>
      </c>
      <c r="M37" s="30">
        <f t="shared" si="0"/>
        <v>1.1190322580645162</v>
      </c>
    </row>
    <row r="38" spans="1:13" ht="12.75">
      <c r="A38" s="10">
        <v>38352</v>
      </c>
      <c r="B38" s="5">
        <v>8.9</v>
      </c>
      <c r="C38" s="11">
        <v>12</v>
      </c>
      <c r="D38">
        <v>31</v>
      </c>
      <c r="E38" s="3">
        <v>2004</v>
      </c>
      <c r="F38" s="8" t="s">
        <v>262</v>
      </c>
      <c r="H38">
        <v>2003</v>
      </c>
      <c r="I38" t="s">
        <v>276</v>
      </c>
      <c r="J38" s="43">
        <v>37773</v>
      </c>
      <c r="K38" s="42">
        <v>2.3693333333333326</v>
      </c>
      <c r="L38" s="30">
        <v>2.4</v>
      </c>
      <c r="M38" s="30">
        <f t="shared" si="0"/>
        <v>0.030666666666667286</v>
      </c>
    </row>
    <row r="39" spans="1:13" ht="12.75">
      <c r="A39" s="10">
        <v>38383</v>
      </c>
      <c r="B39" s="5">
        <v>8.8</v>
      </c>
      <c r="C39" s="11">
        <v>1</v>
      </c>
      <c r="D39">
        <v>31</v>
      </c>
      <c r="E39" s="3">
        <v>2005</v>
      </c>
      <c r="F39" s="8" t="s">
        <v>262</v>
      </c>
      <c r="H39">
        <v>2003</v>
      </c>
      <c r="I39" t="s">
        <v>277</v>
      </c>
      <c r="J39" s="43">
        <v>37803</v>
      </c>
      <c r="K39" s="42">
        <v>2.34</v>
      </c>
      <c r="L39" s="30">
        <v>2.34</v>
      </c>
      <c r="M39" s="30">
        <f t="shared" si="0"/>
        <v>0</v>
      </c>
    </row>
    <row r="40" spans="1:13" ht="12.75">
      <c r="A40" s="10">
        <v>38411</v>
      </c>
      <c r="B40" s="5">
        <v>7.4</v>
      </c>
      <c r="C40" s="11">
        <v>2</v>
      </c>
      <c r="D40">
        <v>28</v>
      </c>
      <c r="E40" s="3">
        <v>2005</v>
      </c>
      <c r="F40" s="8" t="s">
        <v>262</v>
      </c>
      <c r="H40">
        <v>2003</v>
      </c>
      <c r="I40" t="s">
        <v>278</v>
      </c>
      <c r="J40" s="43">
        <v>37834</v>
      </c>
      <c r="K40" s="42">
        <v>0.21064516129032262</v>
      </c>
      <c r="L40" s="30">
        <v>0.4</v>
      </c>
      <c r="M40" s="30">
        <f t="shared" si="0"/>
        <v>0.1893548387096774</v>
      </c>
    </row>
    <row r="41" spans="1:13" ht="12.75">
      <c r="A41" s="10">
        <v>38442</v>
      </c>
      <c r="B41" s="5">
        <v>12.7</v>
      </c>
      <c r="C41" s="11">
        <v>3</v>
      </c>
      <c r="D41">
        <v>31</v>
      </c>
      <c r="E41" s="3">
        <v>2005</v>
      </c>
      <c r="F41" s="8" t="s">
        <v>262</v>
      </c>
      <c r="H41">
        <v>2003</v>
      </c>
      <c r="I41" t="s">
        <v>279</v>
      </c>
      <c r="J41" s="43">
        <v>37865</v>
      </c>
      <c r="K41" s="42">
        <v>0.7196666666666667</v>
      </c>
      <c r="L41" s="30">
        <v>0.7</v>
      </c>
      <c r="M41" s="30">
        <f t="shared" si="0"/>
        <v>-0.01966666666666672</v>
      </c>
    </row>
    <row r="42" spans="1:13" ht="12.75">
      <c r="A42" s="10">
        <v>38656</v>
      </c>
      <c r="B42" s="5">
        <v>8.65</v>
      </c>
      <c r="C42" s="11">
        <v>10</v>
      </c>
      <c r="D42">
        <v>31</v>
      </c>
      <c r="E42" s="3">
        <v>2005</v>
      </c>
      <c r="F42" s="8" t="s">
        <v>262</v>
      </c>
      <c r="H42">
        <v>2003</v>
      </c>
      <c r="I42" t="s">
        <v>280</v>
      </c>
      <c r="J42" s="43">
        <v>37895</v>
      </c>
      <c r="K42" s="42">
        <v>4.1322580645161295</v>
      </c>
      <c r="L42" s="30">
        <v>4.1</v>
      </c>
      <c r="M42" s="30">
        <f t="shared" si="0"/>
        <v>-0.03225806451612989</v>
      </c>
    </row>
    <row r="43" spans="1:13" ht="12.75">
      <c r="A43" s="10">
        <v>38686</v>
      </c>
      <c r="B43" s="5">
        <v>8.6</v>
      </c>
      <c r="C43" s="11">
        <v>11</v>
      </c>
      <c r="D43">
        <v>30</v>
      </c>
      <c r="E43" s="3">
        <v>2005</v>
      </c>
      <c r="F43" s="8" t="s">
        <v>262</v>
      </c>
      <c r="H43">
        <v>2003</v>
      </c>
      <c r="I43" t="s">
        <v>281</v>
      </c>
      <c r="J43" s="43">
        <v>37926</v>
      </c>
      <c r="K43" s="42">
        <v>6.733333333333334</v>
      </c>
      <c r="L43" s="30">
        <v>6.7</v>
      </c>
      <c r="M43" s="30">
        <f t="shared" si="0"/>
        <v>-0.0333333333333341</v>
      </c>
    </row>
    <row r="44" spans="1:13" ht="12.75">
      <c r="A44" s="10">
        <v>38717</v>
      </c>
      <c r="B44" s="5">
        <v>4.79</v>
      </c>
      <c r="C44" s="11">
        <v>12</v>
      </c>
      <c r="D44">
        <v>31</v>
      </c>
      <c r="E44" s="3">
        <v>2005</v>
      </c>
      <c r="F44" s="8" t="s">
        <v>262</v>
      </c>
      <c r="H44">
        <v>2003</v>
      </c>
      <c r="I44" t="s">
        <v>282</v>
      </c>
      <c r="J44" s="43">
        <v>37956</v>
      </c>
      <c r="K44" s="42">
        <v>6.023870967741936</v>
      </c>
      <c r="L44" s="30">
        <v>6</v>
      </c>
      <c r="M44" s="30">
        <f t="shared" si="0"/>
        <v>-0.023870967741935978</v>
      </c>
    </row>
    <row r="45" spans="1:13" ht="12.75">
      <c r="A45" s="10">
        <v>38748</v>
      </c>
      <c r="B45" s="5">
        <v>5.11</v>
      </c>
      <c r="C45" s="11">
        <v>1</v>
      </c>
      <c r="D45">
        <v>31</v>
      </c>
      <c r="E45" s="3">
        <v>2006</v>
      </c>
      <c r="F45" s="8" t="s">
        <v>262</v>
      </c>
      <c r="H45">
        <v>2004</v>
      </c>
      <c r="I45" t="s">
        <v>271</v>
      </c>
      <c r="J45" s="43">
        <v>37987</v>
      </c>
      <c r="K45" s="42">
        <v>10.154838709677417</v>
      </c>
      <c r="L45" s="28">
        <v>10.2</v>
      </c>
      <c r="M45" s="30">
        <f t="shared" si="0"/>
        <v>0.045161290322582204</v>
      </c>
    </row>
    <row r="46" spans="1:13" ht="12.75">
      <c r="A46" s="10">
        <v>38776</v>
      </c>
      <c r="B46" s="5">
        <v>8.6</v>
      </c>
      <c r="C46" s="11">
        <v>2</v>
      </c>
      <c r="D46">
        <v>28</v>
      </c>
      <c r="E46" s="3">
        <v>2006</v>
      </c>
      <c r="F46" s="8" t="s">
        <v>262</v>
      </c>
      <c r="H46">
        <v>2004</v>
      </c>
      <c r="I46" t="s">
        <v>272</v>
      </c>
      <c r="J46" s="43">
        <v>38018</v>
      </c>
      <c r="K46" s="42">
        <v>7.120689655172415</v>
      </c>
      <c r="L46" s="30">
        <v>7.1</v>
      </c>
      <c r="M46" s="30">
        <f t="shared" si="0"/>
        <v>-0.020689655172414945</v>
      </c>
    </row>
    <row r="47" spans="1:13" ht="12.75">
      <c r="A47" s="10">
        <v>38837</v>
      </c>
      <c r="B47" s="6">
        <v>23</v>
      </c>
      <c r="C47" s="11">
        <v>4</v>
      </c>
      <c r="D47">
        <v>30</v>
      </c>
      <c r="E47" s="4">
        <v>2006</v>
      </c>
      <c r="F47" s="8" t="s">
        <v>262</v>
      </c>
      <c r="H47">
        <v>2004</v>
      </c>
      <c r="I47" t="s">
        <v>273</v>
      </c>
      <c r="J47" s="43">
        <v>38047</v>
      </c>
      <c r="K47" s="42">
        <v>13.491838709677424</v>
      </c>
      <c r="L47" s="30">
        <v>13.5</v>
      </c>
      <c r="M47" s="30">
        <f t="shared" si="0"/>
        <v>0.008161290322576065</v>
      </c>
    </row>
    <row r="48" spans="1:13" ht="12.75">
      <c r="A48" s="10">
        <v>38868</v>
      </c>
      <c r="B48" s="5">
        <v>20.1</v>
      </c>
      <c r="C48" s="11">
        <v>5</v>
      </c>
      <c r="D48">
        <v>31</v>
      </c>
      <c r="E48" s="3">
        <v>2006</v>
      </c>
      <c r="F48" s="8" t="s">
        <v>262</v>
      </c>
      <c r="H48">
        <v>2004</v>
      </c>
      <c r="I48" t="s">
        <v>274</v>
      </c>
      <c r="J48" s="43">
        <v>38078</v>
      </c>
      <c r="K48" s="42">
        <v>9.976666666666667</v>
      </c>
      <c r="L48" s="30">
        <v>9.9</v>
      </c>
      <c r="M48" s="30">
        <f t="shared" si="0"/>
        <v>-0.07666666666666622</v>
      </c>
    </row>
    <row r="49" spans="1:13" ht="12.75">
      <c r="A49" s="10">
        <v>38990</v>
      </c>
      <c r="B49" s="3">
        <v>0</v>
      </c>
      <c r="C49" s="11">
        <v>9</v>
      </c>
      <c r="D49">
        <v>30</v>
      </c>
      <c r="E49" s="3">
        <v>2006</v>
      </c>
      <c r="F49" s="8" t="s">
        <v>262</v>
      </c>
      <c r="H49">
        <v>2004</v>
      </c>
      <c r="I49" t="s">
        <v>275</v>
      </c>
      <c r="J49" s="43">
        <v>38108</v>
      </c>
      <c r="K49" s="42">
        <v>4.5129032258064505</v>
      </c>
      <c r="L49" s="30">
        <v>5.1</v>
      </c>
      <c r="M49" s="30">
        <f t="shared" si="0"/>
        <v>0.5870967741935491</v>
      </c>
    </row>
    <row r="50" spans="1:13" ht="12.75">
      <c r="A50" s="10">
        <v>39021</v>
      </c>
      <c r="B50" s="5">
        <v>20.2</v>
      </c>
      <c r="C50" s="11">
        <v>10</v>
      </c>
      <c r="D50">
        <v>31</v>
      </c>
      <c r="E50" s="3">
        <v>2006</v>
      </c>
      <c r="F50" s="8" t="s">
        <v>262</v>
      </c>
      <c r="H50">
        <v>2004</v>
      </c>
      <c r="I50" t="s">
        <v>276</v>
      </c>
      <c r="J50" s="43">
        <v>38139</v>
      </c>
      <c r="K50" s="42">
        <v>8.154666666666667</v>
      </c>
      <c r="L50" s="30">
        <v>8.2</v>
      </c>
      <c r="M50" s="30">
        <f t="shared" si="0"/>
        <v>0.04533333333333189</v>
      </c>
    </row>
    <row r="51" spans="1:13" ht="12.75">
      <c r="A51" s="10">
        <v>39051</v>
      </c>
      <c r="B51" s="5">
        <v>17.3</v>
      </c>
      <c r="C51" s="11">
        <v>11</v>
      </c>
      <c r="D51">
        <v>30</v>
      </c>
      <c r="E51" s="3">
        <v>2006</v>
      </c>
      <c r="F51" s="8" t="s">
        <v>262</v>
      </c>
      <c r="H51">
        <v>2004</v>
      </c>
      <c r="I51" t="s">
        <v>277</v>
      </c>
      <c r="J51" s="43">
        <v>38169</v>
      </c>
      <c r="K51" s="42">
        <v>2.0064516129032257</v>
      </c>
      <c r="L51" s="30">
        <v>2.7</v>
      </c>
      <c r="M51" s="30">
        <f t="shared" si="0"/>
        <v>0.6935483870967745</v>
      </c>
    </row>
    <row r="52" spans="1:13" ht="12.75">
      <c r="A52" s="10">
        <v>39172</v>
      </c>
      <c r="B52" s="5">
        <v>18.9</v>
      </c>
      <c r="C52" s="11">
        <v>3</v>
      </c>
      <c r="D52">
        <v>31</v>
      </c>
      <c r="E52" s="3">
        <v>2007</v>
      </c>
      <c r="F52" s="8" t="s">
        <v>262</v>
      </c>
      <c r="H52">
        <v>2004</v>
      </c>
      <c r="I52" t="s">
        <v>278</v>
      </c>
      <c r="J52" s="43">
        <v>38200</v>
      </c>
      <c r="K52" s="42">
        <v>0</v>
      </c>
      <c r="L52" s="30">
        <v>0</v>
      </c>
      <c r="M52" s="30">
        <f t="shared" si="0"/>
        <v>0</v>
      </c>
    </row>
    <row r="53" spans="1:13" ht="12.75">
      <c r="A53" s="10">
        <v>39202</v>
      </c>
      <c r="B53" s="5">
        <v>12.8</v>
      </c>
      <c r="C53" s="11">
        <v>4</v>
      </c>
      <c r="D53">
        <v>30</v>
      </c>
      <c r="E53" s="3">
        <v>2007</v>
      </c>
      <c r="F53" s="8" t="s">
        <v>262</v>
      </c>
      <c r="H53">
        <v>2004</v>
      </c>
      <c r="I53" t="s">
        <v>279</v>
      </c>
      <c r="J53" s="43">
        <v>38231</v>
      </c>
      <c r="K53" s="42">
        <v>6.758</v>
      </c>
      <c r="L53" s="30">
        <v>6.8</v>
      </c>
      <c r="M53" s="30">
        <f t="shared" si="0"/>
        <v>0.041999999999999815</v>
      </c>
    </row>
    <row r="54" spans="1:13" ht="12.75">
      <c r="A54" s="10">
        <v>39233</v>
      </c>
      <c r="B54" s="5">
        <v>12.8</v>
      </c>
      <c r="C54" s="11">
        <v>5</v>
      </c>
      <c r="D54">
        <v>31</v>
      </c>
      <c r="E54" s="3">
        <v>2007</v>
      </c>
      <c r="F54" s="8" t="s">
        <v>262</v>
      </c>
      <c r="H54">
        <v>2004</v>
      </c>
      <c r="I54" t="s">
        <v>280</v>
      </c>
      <c r="J54" s="43">
        <v>38261</v>
      </c>
      <c r="K54" s="42">
        <v>4.419354838709677</v>
      </c>
      <c r="L54" s="30">
        <v>5.7</v>
      </c>
      <c r="M54" s="30">
        <f t="shared" si="0"/>
        <v>1.2806451612903231</v>
      </c>
    </row>
    <row r="55" spans="1:13" ht="12.75">
      <c r="A55" s="10">
        <v>38898</v>
      </c>
      <c r="B55" s="5">
        <v>12.8</v>
      </c>
      <c r="C55" s="11">
        <v>6</v>
      </c>
      <c r="D55">
        <v>30</v>
      </c>
      <c r="E55" s="3">
        <v>2006</v>
      </c>
      <c r="F55" s="8" t="s">
        <v>262</v>
      </c>
      <c r="H55">
        <v>2004</v>
      </c>
      <c r="I55" t="s">
        <v>281</v>
      </c>
      <c r="J55" s="43">
        <v>38292</v>
      </c>
      <c r="K55" s="42">
        <v>11.197999999999995</v>
      </c>
      <c r="L55" s="30">
        <v>11.2</v>
      </c>
      <c r="M55" s="30">
        <f t="shared" si="0"/>
        <v>0.0020000000000042206</v>
      </c>
    </row>
    <row r="56" spans="1:13" ht="12.75">
      <c r="A56" s="10">
        <v>38929</v>
      </c>
      <c r="B56" s="3">
        <v>0</v>
      </c>
      <c r="C56" s="11">
        <v>7</v>
      </c>
      <c r="D56">
        <v>31</v>
      </c>
      <c r="E56" s="3">
        <v>2006</v>
      </c>
      <c r="F56" s="8" t="s">
        <v>262</v>
      </c>
      <c r="H56">
        <v>2004</v>
      </c>
      <c r="I56" t="s">
        <v>282</v>
      </c>
      <c r="J56" s="43">
        <v>38322</v>
      </c>
      <c r="K56" s="42">
        <v>8.825806451612904</v>
      </c>
      <c r="L56" s="30">
        <v>8.9</v>
      </c>
      <c r="M56" s="30">
        <f t="shared" si="0"/>
        <v>0.0741935483870968</v>
      </c>
    </row>
    <row r="57" spans="1:13" ht="12.75">
      <c r="A57" s="10">
        <v>38960</v>
      </c>
      <c r="B57" s="3">
        <v>0</v>
      </c>
      <c r="C57" s="11">
        <v>8</v>
      </c>
      <c r="D57">
        <v>31</v>
      </c>
      <c r="E57" s="3">
        <v>2006</v>
      </c>
      <c r="F57" s="8" t="s">
        <v>262</v>
      </c>
      <c r="H57">
        <v>2005</v>
      </c>
      <c r="I57" t="s">
        <v>271</v>
      </c>
      <c r="J57" s="43">
        <v>38353</v>
      </c>
      <c r="K57" s="42">
        <v>8.817419354838709</v>
      </c>
      <c r="L57" s="28">
        <v>8.8</v>
      </c>
      <c r="M57" s="30">
        <f t="shared" si="0"/>
        <v>-0.017419354838708045</v>
      </c>
    </row>
    <row r="58" spans="1:13" ht="12.75">
      <c r="A58" s="10">
        <v>39082</v>
      </c>
      <c r="B58" s="5">
        <v>7.9</v>
      </c>
      <c r="C58" s="11">
        <v>12</v>
      </c>
      <c r="D58">
        <v>31</v>
      </c>
      <c r="E58" s="3">
        <v>2006</v>
      </c>
      <c r="F58" s="8" t="s">
        <v>262</v>
      </c>
      <c r="H58">
        <v>2005</v>
      </c>
      <c r="I58" t="s">
        <v>272</v>
      </c>
      <c r="J58" s="43">
        <v>38384</v>
      </c>
      <c r="K58" s="42">
        <v>7.396428571428571</v>
      </c>
      <c r="L58" s="30">
        <v>7.4</v>
      </c>
      <c r="M58" s="30">
        <f t="shared" si="0"/>
        <v>0.003571428571429003</v>
      </c>
    </row>
    <row r="59" spans="1:13" ht="12.75">
      <c r="A59" s="10">
        <v>39113</v>
      </c>
      <c r="B59" s="3">
        <v>0</v>
      </c>
      <c r="C59" s="11">
        <v>1</v>
      </c>
      <c r="D59">
        <v>31</v>
      </c>
      <c r="E59" s="3">
        <v>2007</v>
      </c>
      <c r="F59" s="8" t="s">
        <v>262</v>
      </c>
      <c r="H59">
        <v>2005</v>
      </c>
      <c r="I59" t="s">
        <v>273</v>
      </c>
      <c r="J59" s="43">
        <v>38412</v>
      </c>
      <c r="K59" s="42">
        <v>12.683870967741933</v>
      </c>
      <c r="L59" s="30">
        <v>12.7</v>
      </c>
      <c r="M59" s="30">
        <f t="shared" si="0"/>
        <v>0.016129032258065834</v>
      </c>
    </row>
    <row r="60" spans="1:13" ht="12.75">
      <c r="A60" s="10">
        <v>39141</v>
      </c>
      <c r="B60" s="5">
        <v>15.8</v>
      </c>
      <c r="C60" s="11">
        <v>2</v>
      </c>
      <c r="D60">
        <v>28</v>
      </c>
      <c r="E60" s="3">
        <v>2007</v>
      </c>
      <c r="F60" s="8" t="s">
        <v>262</v>
      </c>
      <c r="H60">
        <v>2005</v>
      </c>
      <c r="I60" t="s">
        <v>274</v>
      </c>
      <c r="J60" s="43">
        <v>38443</v>
      </c>
      <c r="K60" s="42">
        <v>19.07</v>
      </c>
      <c r="L60" s="30">
        <v>19.1</v>
      </c>
      <c r="M60" s="30">
        <f t="shared" si="0"/>
        <v>0.030000000000001137</v>
      </c>
    </row>
    <row r="61" spans="8:13" ht="12.75">
      <c r="H61">
        <v>2005</v>
      </c>
      <c r="I61" t="s">
        <v>275</v>
      </c>
      <c r="J61" s="43">
        <v>38473</v>
      </c>
      <c r="K61" s="42">
        <v>20.216129032258063</v>
      </c>
      <c r="L61" s="30">
        <v>19.5</v>
      </c>
      <c r="M61" s="30">
        <f t="shared" si="0"/>
        <v>-0.7161290322580633</v>
      </c>
    </row>
    <row r="62" spans="8:13" ht="12.75">
      <c r="H62">
        <v>2005</v>
      </c>
      <c r="I62" t="s">
        <v>276</v>
      </c>
      <c r="J62" s="43">
        <v>38504</v>
      </c>
      <c r="K62" s="42">
        <v>14.583333333333334</v>
      </c>
      <c r="L62" s="30">
        <v>14.5</v>
      </c>
      <c r="M62" s="30">
        <f t="shared" si="0"/>
        <v>-0.08333333333333393</v>
      </c>
    </row>
    <row r="63" spans="8:13" ht="12.75">
      <c r="H63">
        <v>2005</v>
      </c>
      <c r="I63" t="s">
        <v>277</v>
      </c>
      <c r="J63" s="43">
        <v>38534</v>
      </c>
      <c r="K63" s="42">
        <v>0.5025806451612903</v>
      </c>
      <c r="L63" s="30">
        <v>0.5</v>
      </c>
      <c r="M63" s="30">
        <f t="shared" si="0"/>
        <v>-0.002580645161290307</v>
      </c>
    </row>
    <row r="64" spans="8:13" ht="12.75">
      <c r="H64">
        <v>2005</v>
      </c>
      <c r="I64" t="s">
        <v>278</v>
      </c>
      <c r="J64" s="43">
        <v>38565</v>
      </c>
      <c r="K64" s="42">
        <v>0</v>
      </c>
      <c r="L64" s="30">
        <v>0</v>
      </c>
      <c r="M64" s="30">
        <f t="shared" si="0"/>
        <v>0</v>
      </c>
    </row>
    <row r="65" spans="8:13" ht="12.75">
      <c r="H65">
        <v>2005</v>
      </c>
      <c r="I65" t="s">
        <v>279</v>
      </c>
      <c r="J65" s="43">
        <v>38596</v>
      </c>
      <c r="K65" s="42">
        <v>0</v>
      </c>
      <c r="L65" s="30">
        <v>0</v>
      </c>
      <c r="M65" s="30">
        <f t="shared" si="0"/>
        <v>0</v>
      </c>
    </row>
    <row r="66" spans="8:13" ht="12.75">
      <c r="H66">
        <v>2005</v>
      </c>
      <c r="I66" t="s">
        <v>280</v>
      </c>
      <c r="J66" s="43">
        <v>38626</v>
      </c>
      <c r="K66" s="42">
        <v>8.645161290322578</v>
      </c>
      <c r="L66" s="30">
        <v>8.65</v>
      </c>
      <c r="M66" s="30">
        <f t="shared" si="0"/>
        <v>0.0048387096774220595</v>
      </c>
    </row>
    <row r="67" spans="8:13" ht="12.75">
      <c r="H67">
        <v>2005</v>
      </c>
      <c r="I67" t="s">
        <v>281</v>
      </c>
      <c r="J67" s="43">
        <v>38657</v>
      </c>
      <c r="K67" s="42">
        <v>8.6</v>
      </c>
      <c r="L67" s="30">
        <v>8.6</v>
      </c>
      <c r="M67" s="30">
        <f t="shared" si="0"/>
        <v>0</v>
      </c>
    </row>
    <row r="68" spans="8:13" ht="12.75">
      <c r="H68">
        <v>2005</v>
      </c>
      <c r="I68" t="s">
        <v>282</v>
      </c>
      <c r="J68" s="43">
        <v>38687</v>
      </c>
      <c r="K68" s="42">
        <v>4.791612903225806</v>
      </c>
      <c r="L68" s="30">
        <v>4.79</v>
      </c>
      <c r="M68" s="30">
        <f t="shared" si="0"/>
        <v>-0.0016129032258058729</v>
      </c>
    </row>
    <row r="69" spans="8:13" ht="12.75">
      <c r="H69">
        <v>2006</v>
      </c>
      <c r="I69" t="s">
        <v>271</v>
      </c>
      <c r="J69" s="43">
        <v>38718</v>
      </c>
      <c r="K69" s="42">
        <v>5.11</v>
      </c>
      <c r="L69" s="28">
        <v>5.11</v>
      </c>
      <c r="M69" s="30">
        <f t="shared" si="0"/>
        <v>0</v>
      </c>
    </row>
    <row r="70" spans="8:13" ht="12.75">
      <c r="H70">
        <v>2006</v>
      </c>
      <c r="I70" t="s">
        <v>272</v>
      </c>
      <c r="J70" s="43">
        <v>38749</v>
      </c>
      <c r="K70" s="42">
        <v>8.603571428571428</v>
      </c>
      <c r="L70" s="30">
        <v>8.6</v>
      </c>
      <c r="M70" s="30">
        <f t="shared" si="0"/>
        <v>-0.0035714285714281147</v>
      </c>
    </row>
    <row r="71" spans="8:13" ht="12.75">
      <c r="H71">
        <v>2006</v>
      </c>
      <c r="I71" t="s">
        <v>273</v>
      </c>
      <c r="J71" s="43">
        <v>38777</v>
      </c>
      <c r="K71" s="42">
        <v>9.838709677419352</v>
      </c>
      <c r="L71" s="30"/>
      <c r="M71" s="30"/>
    </row>
    <row r="72" spans="8:13" ht="12.75">
      <c r="H72">
        <v>2006</v>
      </c>
      <c r="I72" t="s">
        <v>274</v>
      </c>
      <c r="J72" s="43">
        <v>38808</v>
      </c>
      <c r="K72" s="44">
        <v>17.166666666666668</v>
      </c>
      <c r="L72" s="45">
        <v>23</v>
      </c>
      <c r="M72" s="45">
        <f t="shared" si="0"/>
        <v>5.833333333333332</v>
      </c>
    </row>
    <row r="73" spans="8:13" ht="12.75">
      <c r="H73">
        <v>2006</v>
      </c>
      <c r="I73" t="s">
        <v>275</v>
      </c>
      <c r="J73" s="43">
        <v>38838</v>
      </c>
      <c r="K73" s="44">
        <v>9.847419354838705</v>
      </c>
      <c r="L73" s="45">
        <v>20.1</v>
      </c>
      <c r="M73" s="45">
        <f t="shared" si="0"/>
        <v>10.252580645161297</v>
      </c>
    </row>
    <row r="74" spans="8:13" ht="12.75">
      <c r="H74">
        <v>2006</v>
      </c>
      <c r="I74" t="s">
        <v>276</v>
      </c>
      <c r="J74" s="43">
        <v>38869</v>
      </c>
      <c r="K74" s="44">
        <v>6.573333333333333</v>
      </c>
      <c r="L74" s="45">
        <v>12.8</v>
      </c>
      <c r="M74" s="45">
        <f t="shared" si="0"/>
        <v>6.2266666666666675</v>
      </c>
    </row>
    <row r="75" spans="8:13" ht="12.75">
      <c r="H75">
        <v>2006</v>
      </c>
      <c r="I75" t="s">
        <v>277</v>
      </c>
      <c r="J75" s="43">
        <v>38899</v>
      </c>
      <c r="K75" s="42">
        <v>0.016129032258064516</v>
      </c>
      <c r="L75" s="30">
        <v>0</v>
      </c>
      <c r="M75" s="30">
        <f t="shared" si="0"/>
        <v>-0.016129032258064516</v>
      </c>
    </row>
    <row r="76" spans="8:13" ht="12.75">
      <c r="H76">
        <v>2006</v>
      </c>
      <c r="I76" t="s">
        <v>278</v>
      </c>
      <c r="J76" s="43">
        <v>38930</v>
      </c>
      <c r="K76" s="42">
        <v>0</v>
      </c>
      <c r="L76" s="30">
        <v>0</v>
      </c>
      <c r="M76" s="30">
        <f t="shared" si="0"/>
        <v>0</v>
      </c>
    </row>
    <row r="77" spans="8:13" ht="12.75">
      <c r="H77">
        <v>2006</v>
      </c>
      <c r="I77" t="s">
        <v>279</v>
      </c>
      <c r="J77" s="43">
        <v>38961</v>
      </c>
      <c r="K77" s="42">
        <v>0</v>
      </c>
      <c r="L77" s="30">
        <v>0</v>
      </c>
      <c r="M77" s="30">
        <f t="shared" si="0"/>
        <v>0</v>
      </c>
    </row>
    <row r="78" spans="8:13" ht="12.75">
      <c r="H78">
        <v>2006</v>
      </c>
      <c r="I78" t="s">
        <v>280</v>
      </c>
      <c r="J78" s="43">
        <v>38991</v>
      </c>
      <c r="K78" s="44">
        <v>17.22932258064516</v>
      </c>
      <c r="L78" s="45">
        <v>20.2</v>
      </c>
      <c r="M78" s="45">
        <f t="shared" si="0"/>
        <v>2.970677419354839</v>
      </c>
    </row>
    <row r="79" spans="8:13" ht="12.75">
      <c r="H79">
        <v>2006</v>
      </c>
      <c r="I79" t="s">
        <v>281</v>
      </c>
      <c r="J79" s="43">
        <v>39022</v>
      </c>
      <c r="K79" s="44">
        <v>12.995</v>
      </c>
      <c r="L79" s="45">
        <v>17.3</v>
      </c>
      <c r="M79" s="45">
        <f t="shared" si="0"/>
        <v>4.3050000000000015</v>
      </c>
    </row>
    <row r="80" spans="8:13" ht="12.75">
      <c r="H80">
        <v>2006</v>
      </c>
      <c r="I80" t="s">
        <v>282</v>
      </c>
      <c r="J80" s="43">
        <v>39052</v>
      </c>
      <c r="K80" s="44">
        <v>4.576064516129033</v>
      </c>
      <c r="L80" s="46">
        <v>7.9</v>
      </c>
      <c r="M80" s="45">
        <f t="shared" si="0"/>
        <v>3.323935483870967</v>
      </c>
    </row>
    <row r="81" spans="8:13" ht="12.75">
      <c r="H81">
        <v>2007</v>
      </c>
      <c r="I81" t="s">
        <v>271</v>
      </c>
      <c r="J81" s="43">
        <v>39083</v>
      </c>
      <c r="K81" s="44">
        <v>0</v>
      </c>
      <c r="L81" s="46">
        <v>0</v>
      </c>
      <c r="M81" s="45">
        <f t="shared" si="0"/>
        <v>0</v>
      </c>
    </row>
    <row r="82" spans="8:13" ht="12.75">
      <c r="H82">
        <v>2007</v>
      </c>
      <c r="I82" t="s">
        <v>272</v>
      </c>
      <c r="J82" s="43">
        <v>39114</v>
      </c>
      <c r="K82" s="44">
        <v>9.220142857142857</v>
      </c>
      <c r="L82" s="45">
        <v>15.8</v>
      </c>
      <c r="M82" s="45">
        <f t="shared" si="0"/>
        <v>6.5798571428571435</v>
      </c>
    </row>
    <row r="83" spans="8:13" ht="12.75">
      <c r="H83">
        <v>2007</v>
      </c>
      <c r="I83" t="s">
        <v>273</v>
      </c>
      <c r="J83" s="43">
        <v>39142</v>
      </c>
      <c r="K83" s="44">
        <v>16.02383870967742</v>
      </c>
      <c r="L83" s="45">
        <v>18.9</v>
      </c>
      <c r="M83" s="45">
        <f t="shared" si="0"/>
        <v>2.876161290322578</v>
      </c>
    </row>
    <row r="84" spans="8:13" ht="12.75">
      <c r="H84">
        <v>2007</v>
      </c>
      <c r="I84" t="s">
        <v>274</v>
      </c>
      <c r="J84" s="43">
        <v>39173</v>
      </c>
      <c r="K84" s="44">
        <v>11.51056666666667</v>
      </c>
      <c r="L84" s="45">
        <v>12.8</v>
      </c>
      <c r="M84" s="45">
        <f t="shared" si="0"/>
        <v>1.2894333333333314</v>
      </c>
    </row>
    <row r="85" spans="8:13" ht="12.75">
      <c r="H85">
        <v>2007</v>
      </c>
      <c r="I85" t="s">
        <v>275</v>
      </c>
      <c r="J85" s="43">
        <v>39203</v>
      </c>
      <c r="K85" s="44">
        <v>4.2010000000000005</v>
      </c>
      <c r="L85" s="45">
        <v>12.8</v>
      </c>
      <c r="M85" s="45">
        <f t="shared" si="0"/>
        <v>8.599</v>
      </c>
    </row>
    <row r="86" spans="10:11" ht="12.75">
      <c r="J86" s="42"/>
      <c r="K86" s="30"/>
    </row>
    <row r="87" spans="10:11" ht="12.75">
      <c r="J87" s="42"/>
      <c r="K87" s="30"/>
    </row>
    <row r="88" spans="10:11" ht="12.75">
      <c r="J88" s="42"/>
      <c r="K88" s="30"/>
    </row>
    <row r="89" spans="10:11" ht="12.75">
      <c r="J89" s="42"/>
      <c r="K89" s="30"/>
    </row>
    <row r="90" spans="10:11" ht="12.75">
      <c r="J90" s="42"/>
      <c r="K90" s="30"/>
    </row>
    <row r="91" spans="10:11" ht="12.75">
      <c r="J91" s="42"/>
      <c r="K91" s="30"/>
    </row>
    <row r="92" spans="10:11" ht="12.75">
      <c r="J92" s="42"/>
      <c r="K92" s="30"/>
    </row>
    <row r="93" ht="12.75">
      <c r="J93" s="42"/>
    </row>
    <row r="94" ht="12.75">
      <c r="J94" s="42"/>
    </row>
    <row r="95" ht="12.75">
      <c r="J95" s="42"/>
    </row>
    <row r="96" ht="12.75">
      <c r="J96" s="42"/>
    </row>
    <row r="97" ht="12.75">
      <c r="J97" s="42"/>
    </row>
    <row r="98" ht="12.75">
      <c r="J98" s="42"/>
    </row>
    <row r="99" ht="12.75">
      <c r="J99" s="42"/>
    </row>
    <row r="100" ht="12.75">
      <c r="J100" s="42"/>
    </row>
    <row r="101" ht="12.75">
      <c r="J101" s="42"/>
    </row>
    <row r="102" ht="12.75">
      <c r="J102" s="42"/>
    </row>
    <row r="103" ht="12.75">
      <c r="J103" s="42"/>
    </row>
    <row r="104" ht="12.75">
      <c r="J104" s="4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0"/>
  <sheetViews>
    <sheetView workbookViewId="0" topLeftCell="A1">
      <selection activeCell="I21" sqref="I21"/>
    </sheetView>
  </sheetViews>
  <sheetFormatPr defaultColWidth="9.140625" defaultRowHeight="12.75"/>
  <cols>
    <col min="1" max="1" width="9.140625" style="9" customWidth="1"/>
    <col min="6" max="6" width="9.140625" style="7" customWidth="1"/>
    <col min="9" max="9" width="14.140625" style="0" bestFit="1" customWidth="1"/>
    <col min="10" max="15" width="12.00390625" style="0" bestFit="1" customWidth="1"/>
    <col min="16" max="16" width="11.00390625" style="0" bestFit="1" customWidth="1"/>
  </cols>
  <sheetData>
    <row r="2" spans="1:16" ht="12.75">
      <c r="A2" s="9" t="s">
        <v>257</v>
      </c>
      <c r="B2" t="s">
        <v>258</v>
      </c>
      <c r="C2" t="s">
        <v>259</v>
      </c>
      <c r="D2" t="s">
        <v>263</v>
      </c>
      <c r="E2" t="s">
        <v>260</v>
      </c>
      <c r="F2" s="7" t="s">
        <v>261</v>
      </c>
      <c r="I2" s="14"/>
      <c r="J2" s="14"/>
      <c r="K2" s="20"/>
      <c r="L2" s="20"/>
      <c r="M2" s="20"/>
      <c r="N2" s="20"/>
      <c r="O2" s="20"/>
      <c r="P2" s="21"/>
    </row>
    <row r="3" spans="1:16" ht="12.75">
      <c r="A3" s="10">
        <v>37468</v>
      </c>
      <c r="B3" s="3">
        <v>0</v>
      </c>
      <c r="C3" s="11">
        <v>7</v>
      </c>
      <c r="D3">
        <v>31</v>
      </c>
      <c r="E3" s="3">
        <v>2002</v>
      </c>
      <c r="F3" s="8" t="s">
        <v>262</v>
      </c>
      <c r="I3" s="14"/>
      <c r="J3" s="14"/>
      <c r="K3" s="22"/>
      <c r="L3" s="22"/>
      <c r="M3" s="22"/>
      <c r="N3" s="22"/>
      <c r="O3" s="22"/>
      <c r="P3" s="13"/>
    </row>
    <row r="4" spans="1:16" ht="12.75">
      <c r="A4" s="10">
        <v>37499</v>
      </c>
      <c r="B4" s="5">
        <v>10.1</v>
      </c>
      <c r="C4" s="11">
        <v>8</v>
      </c>
      <c r="D4">
        <v>31</v>
      </c>
      <c r="E4" s="3">
        <v>2002</v>
      </c>
      <c r="F4" s="8" t="s">
        <v>262</v>
      </c>
      <c r="I4" s="14"/>
      <c r="J4" s="27"/>
      <c r="K4" s="28"/>
      <c r="L4" s="28"/>
      <c r="M4" s="28"/>
      <c r="N4" s="28"/>
      <c r="O4" s="28"/>
      <c r="P4" s="18"/>
    </row>
    <row r="5" spans="1:16" ht="12.75">
      <c r="A5" s="10">
        <v>37529</v>
      </c>
      <c r="B5" s="5">
        <v>10.2</v>
      </c>
      <c r="C5" s="11">
        <v>9</v>
      </c>
      <c r="D5">
        <v>30</v>
      </c>
      <c r="E5" s="3">
        <v>2002</v>
      </c>
      <c r="F5" s="8" t="s">
        <v>262</v>
      </c>
      <c r="I5" s="15"/>
      <c r="J5" s="29"/>
      <c r="K5" s="30"/>
      <c r="L5" s="30"/>
      <c r="M5" s="30"/>
      <c r="N5" s="30"/>
      <c r="O5" s="30"/>
      <c r="P5" s="19"/>
    </row>
    <row r="6" spans="1:16" ht="12.75">
      <c r="A6" s="10">
        <v>37741</v>
      </c>
      <c r="B6" s="5">
        <v>8.1</v>
      </c>
      <c r="C6" s="11">
        <v>4</v>
      </c>
      <c r="D6">
        <v>30</v>
      </c>
      <c r="E6" s="3">
        <v>2003</v>
      </c>
      <c r="F6" s="8" t="s">
        <v>262</v>
      </c>
      <c r="I6" s="15"/>
      <c r="J6" s="29"/>
      <c r="K6" s="30"/>
      <c r="L6" s="30"/>
      <c r="M6" s="30"/>
      <c r="N6" s="30"/>
      <c r="O6" s="30"/>
      <c r="P6" s="19"/>
    </row>
    <row r="7" spans="1:16" ht="12.75">
      <c r="A7" s="10">
        <v>37772</v>
      </c>
      <c r="B7" s="5">
        <v>4.2</v>
      </c>
      <c r="C7" s="11">
        <v>5</v>
      </c>
      <c r="D7">
        <v>31</v>
      </c>
      <c r="E7" s="3">
        <v>2003</v>
      </c>
      <c r="F7" s="8" t="s">
        <v>262</v>
      </c>
      <c r="I7" s="15"/>
      <c r="J7" s="29"/>
      <c r="K7" s="30"/>
      <c r="L7" s="30"/>
      <c r="M7" s="30"/>
      <c r="N7" s="30"/>
      <c r="O7" s="30"/>
      <c r="P7" s="19"/>
    </row>
    <row r="8" spans="1:16" ht="12.75">
      <c r="A8" s="10">
        <v>37802</v>
      </c>
      <c r="B8" s="5">
        <v>2.4</v>
      </c>
      <c r="C8" s="11">
        <v>6</v>
      </c>
      <c r="D8">
        <v>30</v>
      </c>
      <c r="E8" s="3">
        <v>2003</v>
      </c>
      <c r="F8" s="8" t="s">
        <v>262</v>
      </c>
      <c r="I8" s="15"/>
      <c r="J8" s="29"/>
      <c r="K8" s="30"/>
      <c r="L8" s="30"/>
      <c r="M8" s="30"/>
      <c r="N8" s="30"/>
      <c r="O8" s="30"/>
      <c r="P8" s="19"/>
    </row>
    <row r="9" spans="1:16" ht="12.75">
      <c r="A9" s="10">
        <v>37833</v>
      </c>
      <c r="B9" s="5">
        <v>2.34</v>
      </c>
      <c r="C9" s="11">
        <v>7</v>
      </c>
      <c r="D9">
        <v>31</v>
      </c>
      <c r="E9" s="3">
        <v>2003</v>
      </c>
      <c r="F9" s="8" t="s">
        <v>262</v>
      </c>
      <c r="I9" s="15"/>
      <c r="J9" s="29"/>
      <c r="K9" s="30"/>
      <c r="L9" s="30"/>
      <c r="M9" s="30"/>
      <c r="N9" s="30"/>
      <c r="O9" s="30"/>
      <c r="P9" s="19"/>
    </row>
    <row r="10" spans="1:16" ht="12.75">
      <c r="A10" s="10">
        <v>37864</v>
      </c>
      <c r="B10" s="5">
        <v>0.4</v>
      </c>
      <c r="C10" s="11">
        <v>8</v>
      </c>
      <c r="D10">
        <v>31</v>
      </c>
      <c r="E10" s="3">
        <v>2003</v>
      </c>
      <c r="F10" s="8" t="s">
        <v>262</v>
      </c>
      <c r="I10" s="15"/>
      <c r="J10" s="29"/>
      <c r="K10" s="30"/>
      <c r="L10" s="30"/>
      <c r="M10" s="30"/>
      <c r="N10" s="30"/>
      <c r="O10" s="30"/>
      <c r="P10" s="19"/>
    </row>
    <row r="11" spans="1:16" ht="12.75">
      <c r="A11" s="10">
        <v>37894</v>
      </c>
      <c r="B11" s="5">
        <v>0.7</v>
      </c>
      <c r="C11" s="11">
        <v>9</v>
      </c>
      <c r="D11">
        <v>30</v>
      </c>
      <c r="E11" s="3">
        <v>2003</v>
      </c>
      <c r="F11" s="8" t="s">
        <v>262</v>
      </c>
      <c r="I11" s="15"/>
      <c r="J11" s="29"/>
      <c r="K11" s="30"/>
      <c r="L11" s="30"/>
      <c r="M11" s="30"/>
      <c r="N11" s="30"/>
      <c r="O11" s="30"/>
      <c r="P11" s="19"/>
    </row>
    <row r="12" spans="1:16" ht="12.75">
      <c r="A12" s="10">
        <v>38107</v>
      </c>
      <c r="B12" s="5">
        <v>9.9</v>
      </c>
      <c r="C12" s="11">
        <v>4</v>
      </c>
      <c r="D12">
        <v>30</v>
      </c>
      <c r="E12" s="3">
        <v>2004</v>
      </c>
      <c r="F12" s="8" t="s">
        <v>262</v>
      </c>
      <c r="I12" s="15"/>
      <c r="J12" s="29"/>
      <c r="K12" s="30"/>
      <c r="L12" s="30"/>
      <c r="M12" s="30"/>
      <c r="N12" s="30"/>
      <c r="O12" s="30"/>
      <c r="P12" s="19"/>
    </row>
    <row r="13" spans="1:16" ht="12.75">
      <c r="A13" s="10">
        <v>38138</v>
      </c>
      <c r="B13" s="5">
        <v>5.1</v>
      </c>
      <c r="C13" s="11">
        <v>5</v>
      </c>
      <c r="D13">
        <v>31</v>
      </c>
      <c r="E13" s="3">
        <v>2004</v>
      </c>
      <c r="F13" s="8" t="s">
        <v>262</v>
      </c>
      <c r="I13" s="15"/>
      <c r="J13" s="29"/>
      <c r="K13" s="30"/>
      <c r="L13" s="30"/>
      <c r="M13" s="30"/>
      <c r="N13" s="30"/>
      <c r="O13" s="30"/>
      <c r="P13" s="19"/>
    </row>
    <row r="14" spans="1:16" ht="12.75">
      <c r="A14" s="10">
        <v>38168</v>
      </c>
      <c r="B14" s="5">
        <v>8.2</v>
      </c>
      <c r="C14" s="11">
        <v>6</v>
      </c>
      <c r="D14">
        <v>30</v>
      </c>
      <c r="E14" s="3">
        <v>2004</v>
      </c>
      <c r="F14" s="8" t="s">
        <v>262</v>
      </c>
      <c r="I14" s="15"/>
      <c r="J14" s="29"/>
      <c r="K14" s="30"/>
      <c r="L14" s="30"/>
      <c r="M14" s="30"/>
      <c r="N14" s="30"/>
      <c r="O14" s="30"/>
      <c r="P14" s="19"/>
    </row>
    <row r="15" spans="1:16" ht="12.75">
      <c r="A15" s="10">
        <v>38199</v>
      </c>
      <c r="B15" s="5">
        <v>2.7</v>
      </c>
      <c r="C15" s="11">
        <v>7</v>
      </c>
      <c r="D15">
        <v>31</v>
      </c>
      <c r="E15" s="3">
        <v>2004</v>
      </c>
      <c r="F15" s="8" t="s">
        <v>262</v>
      </c>
      <c r="I15" s="15"/>
      <c r="J15" s="29"/>
      <c r="K15" s="30"/>
      <c r="L15" s="30"/>
      <c r="M15" s="30"/>
      <c r="N15" s="30"/>
      <c r="O15" s="30"/>
      <c r="P15" s="19"/>
    </row>
    <row r="16" spans="1:16" ht="12.75">
      <c r="A16" s="10">
        <v>38230</v>
      </c>
      <c r="B16" s="3">
        <v>0</v>
      </c>
      <c r="C16" s="11">
        <v>8</v>
      </c>
      <c r="D16">
        <v>31</v>
      </c>
      <c r="E16" s="3">
        <v>2004</v>
      </c>
      <c r="F16" s="8" t="s">
        <v>262</v>
      </c>
      <c r="I16" s="16"/>
      <c r="J16" s="25"/>
      <c r="K16" s="26"/>
      <c r="L16" s="26"/>
      <c r="M16" s="26"/>
      <c r="N16" s="26"/>
      <c r="O16" s="26"/>
      <c r="P16" s="17"/>
    </row>
    <row r="17" spans="1:18" ht="12.75">
      <c r="A17" s="10">
        <v>38260</v>
      </c>
      <c r="B17" s="5">
        <v>6.8</v>
      </c>
      <c r="C17" s="11">
        <v>9</v>
      </c>
      <c r="D17">
        <v>30</v>
      </c>
      <c r="E17" s="3">
        <v>2004</v>
      </c>
      <c r="F17" s="8" t="s">
        <v>262</v>
      </c>
      <c r="R17" s="30" t="e">
        <f>AVERAGE(P4:P7,P14:P15)</f>
        <v>#DIV/0!</v>
      </c>
    </row>
    <row r="18" spans="1:6" ht="12.75">
      <c r="A18" s="10">
        <v>38472</v>
      </c>
      <c r="B18" s="5">
        <v>19.1</v>
      </c>
      <c r="C18" s="11">
        <v>4</v>
      </c>
      <c r="D18">
        <v>30</v>
      </c>
      <c r="E18" s="3">
        <v>2005</v>
      </c>
      <c r="F18" s="8" t="s">
        <v>262</v>
      </c>
    </row>
    <row r="19" spans="1:6" ht="12.75">
      <c r="A19" s="10">
        <v>38503</v>
      </c>
      <c r="B19" s="5">
        <v>19.5</v>
      </c>
      <c r="C19" s="11">
        <v>5</v>
      </c>
      <c r="D19">
        <v>31</v>
      </c>
      <c r="E19" s="3">
        <v>2005</v>
      </c>
      <c r="F19" s="8" t="s">
        <v>262</v>
      </c>
    </row>
    <row r="20" spans="1:6" ht="12.75">
      <c r="A20" s="10">
        <v>38533</v>
      </c>
      <c r="B20" s="5">
        <v>14.5</v>
      </c>
      <c r="C20" s="11">
        <v>6</v>
      </c>
      <c r="D20">
        <v>30</v>
      </c>
      <c r="E20" s="3">
        <v>2005</v>
      </c>
      <c r="F20" s="8" t="s">
        <v>262</v>
      </c>
    </row>
    <row r="21" spans="1:6" ht="12.75">
      <c r="A21" s="10">
        <v>38564</v>
      </c>
      <c r="B21" s="5">
        <v>0.5</v>
      </c>
      <c r="C21" s="11">
        <v>7</v>
      </c>
      <c r="D21">
        <v>31</v>
      </c>
      <c r="E21" s="3">
        <v>2005</v>
      </c>
      <c r="F21" s="8" t="s">
        <v>262</v>
      </c>
    </row>
    <row r="22" spans="1:6" ht="12.75">
      <c r="A22" s="10">
        <v>38595</v>
      </c>
      <c r="B22" s="3">
        <v>0</v>
      </c>
      <c r="C22" s="11">
        <v>8</v>
      </c>
      <c r="D22">
        <v>31</v>
      </c>
      <c r="E22" s="3">
        <v>2005</v>
      </c>
      <c r="F22" s="8" t="s">
        <v>262</v>
      </c>
    </row>
    <row r="23" spans="1:6" ht="12.75">
      <c r="A23" s="10">
        <v>38625</v>
      </c>
      <c r="B23" s="3">
        <v>0</v>
      </c>
      <c r="C23" s="11">
        <v>9</v>
      </c>
      <c r="D23">
        <v>30</v>
      </c>
      <c r="E23" s="3">
        <v>2005</v>
      </c>
      <c r="F23" s="8" t="s">
        <v>262</v>
      </c>
    </row>
    <row r="24" spans="1:6" ht="12.75">
      <c r="A24" s="10">
        <v>37560</v>
      </c>
      <c r="B24" s="5">
        <v>10.5</v>
      </c>
      <c r="C24" s="11">
        <v>10</v>
      </c>
      <c r="D24">
        <v>31</v>
      </c>
      <c r="E24" s="3">
        <v>2002</v>
      </c>
      <c r="F24" s="8" t="s">
        <v>262</v>
      </c>
    </row>
    <row r="25" spans="1:6" ht="12.75">
      <c r="A25" s="10">
        <v>37590</v>
      </c>
      <c r="B25" s="5">
        <v>8.5</v>
      </c>
      <c r="C25" s="11">
        <v>11</v>
      </c>
      <c r="D25">
        <v>30</v>
      </c>
      <c r="E25" s="3">
        <v>2002</v>
      </c>
      <c r="F25" s="8" t="s">
        <v>262</v>
      </c>
    </row>
    <row r="26" spans="1:6" ht="12.75">
      <c r="A26" s="10">
        <v>37621</v>
      </c>
      <c r="B26" s="5">
        <v>7.5</v>
      </c>
      <c r="C26" s="11">
        <v>12</v>
      </c>
      <c r="D26">
        <v>31</v>
      </c>
      <c r="E26" s="3">
        <v>2002</v>
      </c>
      <c r="F26" s="8" t="s">
        <v>262</v>
      </c>
    </row>
    <row r="27" spans="1:6" ht="12.75">
      <c r="A27" s="10">
        <v>37652</v>
      </c>
      <c r="B27" s="5">
        <v>7.4</v>
      </c>
      <c r="C27" s="11">
        <v>1</v>
      </c>
      <c r="D27">
        <v>31</v>
      </c>
      <c r="E27" s="3">
        <v>2003</v>
      </c>
      <c r="F27" s="8" t="s">
        <v>262</v>
      </c>
    </row>
    <row r="28" spans="1:6" ht="12.75">
      <c r="A28" s="10">
        <v>37680</v>
      </c>
      <c r="B28" s="5">
        <v>12.7</v>
      </c>
      <c r="C28" s="11">
        <v>2</v>
      </c>
      <c r="D28">
        <v>28</v>
      </c>
      <c r="E28" s="3">
        <v>2003</v>
      </c>
      <c r="F28" s="8" t="s">
        <v>262</v>
      </c>
    </row>
    <row r="29" spans="1:6" ht="12.75">
      <c r="A29" s="10">
        <v>37711</v>
      </c>
      <c r="B29" s="5">
        <v>11.2</v>
      </c>
      <c r="C29" s="11">
        <v>3</v>
      </c>
      <c r="D29">
        <v>31</v>
      </c>
      <c r="E29" s="3">
        <v>2003</v>
      </c>
      <c r="F29" s="8" t="s">
        <v>262</v>
      </c>
    </row>
    <row r="30" spans="1:6" ht="12.75">
      <c r="A30" s="10">
        <v>37925</v>
      </c>
      <c r="B30" s="5">
        <v>4.1</v>
      </c>
      <c r="C30" s="11">
        <v>10</v>
      </c>
      <c r="D30">
        <v>31</v>
      </c>
      <c r="E30" s="3">
        <v>2003</v>
      </c>
      <c r="F30" s="8" t="s">
        <v>262</v>
      </c>
    </row>
    <row r="31" spans="1:6" ht="12.75">
      <c r="A31" s="10">
        <v>37955</v>
      </c>
      <c r="B31" s="5">
        <v>6.7</v>
      </c>
      <c r="C31" s="11">
        <v>11</v>
      </c>
      <c r="D31">
        <v>30</v>
      </c>
      <c r="E31" s="3">
        <v>2003</v>
      </c>
      <c r="F31" s="8" t="s">
        <v>262</v>
      </c>
    </row>
    <row r="32" spans="1:6" ht="12.75">
      <c r="A32" s="10">
        <v>37986</v>
      </c>
      <c r="B32" s="5">
        <v>6</v>
      </c>
      <c r="C32" s="11">
        <v>12</v>
      </c>
      <c r="D32">
        <v>31</v>
      </c>
      <c r="E32" s="3">
        <v>2003</v>
      </c>
      <c r="F32" s="8" t="s">
        <v>262</v>
      </c>
    </row>
    <row r="33" spans="1:6" ht="12.75">
      <c r="A33" s="10">
        <v>38017</v>
      </c>
      <c r="B33" s="5">
        <v>10.2</v>
      </c>
      <c r="C33" s="11">
        <v>1</v>
      </c>
      <c r="D33">
        <v>31</v>
      </c>
      <c r="E33" s="3">
        <v>2004</v>
      </c>
      <c r="F33" s="8" t="s">
        <v>262</v>
      </c>
    </row>
    <row r="34" spans="1:6" ht="12.75">
      <c r="A34" s="10">
        <v>38046</v>
      </c>
      <c r="B34" s="5">
        <v>7.1</v>
      </c>
      <c r="C34" s="11">
        <v>2</v>
      </c>
      <c r="D34">
        <v>29</v>
      </c>
      <c r="E34" s="3">
        <v>2004</v>
      </c>
      <c r="F34" s="8" t="s">
        <v>262</v>
      </c>
    </row>
    <row r="35" spans="1:6" ht="12.75">
      <c r="A35" s="10">
        <v>38077</v>
      </c>
      <c r="B35" s="5">
        <v>13.5</v>
      </c>
      <c r="C35" s="11">
        <v>3</v>
      </c>
      <c r="D35">
        <v>31</v>
      </c>
      <c r="E35" s="3">
        <v>2004</v>
      </c>
      <c r="F35" s="8" t="s">
        <v>262</v>
      </c>
    </row>
    <row r="36" spans="1:6" ht="12.75">
      <c r="A36" s="10">
        <v>38291</v>
      </c>
      <c r="B36" s="5">
        <v>5.7</v>
      </c>
      <c r="C36" s="11">
        <v>10</v>
      </c>
      <c r="D36">
        <v>31</v>
      </c>
      <c r="E36" s="3">
        <v>2004</v>
      </c>
      <c r="F36" s="8" t="s">
        <v>262</v>
      </c>
    </row>
    <row r="37" spans="1:6" ht="12.75">
      <c r="A37" s="10">
        <v>38321</v>
      </c>
      <c r="B37" s="5">
        <v>11.2</v>
      </c>
      <c r="C37" s="11">
        <v>11</v>
      </c>
      <c r="D37">
        <v>30</v>
      </c>
      <c r="E37" s="3">
        <v>2004</v>
      </c>
      <c r="F37" s="8" t="s">
        <v>262</v>
      </c>
    </row>
    <row r="38" spans="1:6" ht="12.75">
      <c r="A38" s="10">
        <v>38352</v>
      </c>
      <c r="B38" s="5">
        <v>8.9</v>
      </c>
      <c r="C38" s="11">
        <v>12</v>
      </c>
      <c r="D38">
        <v>31</v>
      </c>
      <c r="E38" s="3">
        <v>2004</v>
      </c>
      <c r="F38" s="8" t="s">
        <v>262</v>
      </c>
    </row>
    <row r="39" spans="1:6" ht="12.75">
      <c r="A39" s="10">
        <v>38383</v>
      </c>
      <c r="B39" s="5">
        <v>8.8</v>
      </c>
      <c r="C39" s="11">
        <v>1</v>
      </c>
      <c r="D39">
        <v>31</v>
      </c>
      <c r="E39" s="3">
        <v>2005</v>
      </c>
      <c r="F39" s="8" t="s">
        <v>262</v>
      </c>
    </row>
    <row r="40" spans="1:6" ht="12.75">
      <c r="A40" s="10">
        <v>38411</v>
      </c>
      <c r="B40" s="5">
        <v>7.4</v>
      </c>
      <c r="C40" s="11">
        <v>2</v>
      </c>
      <c r="D40">
        <v>28</v>
      </c>
      <c r="E40" s="3">
        <v>2005</v>
      </c>
      <c r="F40" s="8" t="s">
        <v>262</v>
      </c>
    </row>
    <row r="41" spans="1:6" ht="12.75">
      <c r="A41" s="10">
        <v>38442</v>
      </c>
      <c r="B41" s="5">
        <v>12.7</v>
      </c>
      <c r="C41" s="11">
        <v>3</v>
      </c>
      <c r="D41">
        <v>31</v>
      </c>
      <c r="E41" s="3">
        <v>2005</v>
      </c>
      <c r="F41" s="8" t="s">
        <v>262</v>
      </c>
    </row>
    <row r="42" spans="1:6" ht="12.75">
      <c r="A42" s="10">
        <v>38656</v>
      </c>
      <c r="B42" s="5">
        <v>8.65</v>
      </c>
      <c r="C42" s="11">
        <v>10</v>
      </c>
      <c r="D42">
        <v>31</v>
      </c>
      <c r="E42" s="3">
        <v>2005</v>
      </c>
      <c r="F42" s="8" t="s">
        <v>262</v>
      </c>
    </row>
    <row r="43" spans="1:6" ht="12.75">
      <c r="A43" s="10">
        <v>38686</v>
      </c>
      <c r="B43" s="5">
        <v>8.6</v>
      </c>
      <c r="C43" s="11">
        <v>11</v>
      </c>
      <c r="D43">
        <v>30</v>
      </c>
      <c r="E43" s="3">
        <v>2005</v>
      </c>
      <c r="F43" s="8" t="s">
        <v>262</v>
      </c>
    </row>
    <row r="44" spans="1:6" ht="12.75">
      <c r="A44" s="10">
        <v>38717</v>
      </c>
      <c r="B44" s="5">
        <v>4.79</v>
      </c>
      <c r="C44" s="11">
        <v>12</v>
      </c>
      <c r="D44">
        <v>31</v>
      </c>
      <c r="E44" s="3">
        <v>2005</v>
      </c>
      <c r="F44" s="8" t="s">
        <v>262</v>
      </c>
    </row>
    <row r="45" spans="1:6" ht="12.75">
      <c r="A45" s="10">
        <v>38748</v>
      </c>
      <c r="B45" s="5">
        <v>5.11</v>
      </c>
      <c r="C45" s="11">
        <v>1</v>
      </c>
      <c r="D45">
        <v>31</v>
      </c>
      <c r="E45" s="3">
        <v>2006</v>
      </c>
      <c r="F45" s="8" t="s">
        <v>262</v>
      </c>
    </row>
    <row r="46" spans="1:6" ht="12.75">
      <c r="A46" s="10">
        <v>38776</v>
      </c>
      <c r="B46" s="5">
        <v>8.6</v>
      </c>
      <c r="C46" s="11">
        <v>2</v>
      </c>
      <c r="D46">
        <v>28</v>
      </c>
      <c r="E46" s="3">
        <v>2006</v>
      </c>
      <c r="F46" s="8" t="s">
        <v>262</v>
      </c>
    </row>
    <row r="47" spans="1:6" ht="12.75">
      <c r="A47" s="10">
        <v>38837</v>
      </c>
      <c r="B47" s="6">
        <v>23</v>
      </c>
      <c r="C47" s="11">
        <v>4</v>
      </c>
      <c r="D47">
        <v>30</v>
      </c>
      <c r="E47" s="4">
        <v>2006</v>
      </c>
      <c r="F47" s="8" t="s">
        <v>262</v>
      </c>
    </row>
    <row r="48" spans="1:6" ht="12.75">
      <c r="A48" s="10">
        <v>38868</v>
      </c>
      <c r="B48" s="5">
        <v>20.1</v>
      </c>
      <c r="C48" s="11">
        <v>5</v>
      </c>
      <c r="D48">
        <v>31</v>
      </c>
      <c r="E48" s="3">
        <v>2006</v>
      </c>
      <c r="F48" s="8" t="s">
        <v>262</v>
      </c>
    </row>
    <row r="49" spans="1:6" ht="12.75">
      <c r="A49" s="10">
        <v>38990</v>
      </c>
      <c r="B49" s="3">
        <v>0</v>
      </c>
      <c r="C49" s="11">
        <v>9</v>
      </c>
      <c r="D49">
        <v>30</v>
      </c>
      <c r="E49" s="3">
        <v>2006</v>
      </c>
      <c r="F49" s="8" t="s">
        <v>262</v>
      </c>
    </row>
    <row r="50" spans="1:6" ht="12.75">
      <c r="A50" s="10">
        <v>39021</v>
      </c>
      <c r="B50" s="5">
        <v>20.2</v>
      </c>
      <c r="C50" s="11">
        <v>10</v>
      </c>
      <c r="D50">
        <v>31</v>
      </c>
      <c r="E50" s="3">
        <v>2006</v>
      </c>
      <c r="F50" s="8" t="s">
        <v>262</v>
      </c>
    </row>
    <row r="51" spans="1:6" ht="12.75">
      <c r="A51" s="10">
        <v>39051</v>
      </c>
      <c r="B51" s="5">
        <v>17.3</v>
      </c>
      <c r="C51" s="11">
        <v>11</v>
      </c>
      <c r="D51">
        <v>30</v>
      </c>
      <c r="E51" s="3">
        <v>2006</v>
      </c>
      <c r="F51" s="8" t="s">
        <v>262</v>
      </c>
    </row>
    <row r="52" spans="1:6" ht="12.75">
      <c r="A52" s="10">
        <v>39172</v>
      </c>
      <c r="B52" s="5">
        <v>18.9</v>
      </c>
      <c r="C52" s="11">
        <v>3</v>
      </c>
      <c r="D52">
        <v>31</v>
      </c>
      <c r="E52" s="3">
        <v>2007</v>
      </c>
      <c r="F52" s="8" t="s">
        <v>262</v>
      </c>
    </row>
    <row r="53" spans="1:6" ht="12.75">
      <c r="A53" s="10">
        <v>39202</v>
      </c>
      <c r="B53" s="5">
        <v>12.8</v>
      </c>
      <c r="C53" s="11">
        <v>4</v>
      </c>
      <c r="D53">
        <v>30</v>
      </c>
      <c r="E53" s="3">
        <v>2007</v>
      </c>
      <c r="F53" s="8" t="s">
        <v>262</v>
      </c>
    </row>
    <row r="54" spans="1:6" ht="12.75">
      <c r="A54" s="10">
        <v>39233</v>
      </c>
      <c r="B54" s="5">
        <v>12.8</v>
      </c>
      <c r="C54" s="11">
        <v>5</v>
      </c>
      <c r="D54">
        <v>31</v>
      </c>
      <c r="E54" s="3">
        <v>2007</v>
      </c>
      <c r="F54" s="8" t="s">
        <v>262</v>
      </c>
    </row>
    <row r="55" spans="1:6" ht="12.75">
      <c r="A55" s="10">
        <v>38898</v>
      </c>
      <c r="B55" s="5">
        <v>12.8</v>
      </c>
      <c r="C55" s="11">
        <v>6</v>
      </c>
      <c r="D55">
        <v>30</v>
      </c>
      <c r="E55" s="3">
        <v>2006</v>
      </c>
      <c r="F55" s="8" t="s">
        <v>262</v>
      </c>
    </row>
    <row r="56" spans="1:6" ht="12.75">
      <c r="A56" s="10">
        <v>38929</v>
      </c>
      <c r="B56" s="3">
        <v>0</v>
      </c>
      <c r="C56" s="11">
        <v>7</v>
      </c>
      <c r="D56">
        <v>31</v>
      </c>
      <c r="E56" s="3">
        <v>2006</v>
      </c>
      <c r="F56" s="8" t="s">
        <v>262</v>
      </c>
    </row>
    <row r="57" spans="1:6" ht="12.75">
      <c r="A57" s="10">
        <v>38960</v>
      </c>
      <c r="B57" s="3">
        <v>0</v>
      </c>
      <c r="C57" s="11">
        <v>8</v>
      </c>
      <c r="D57">
        <v>31</v>
      </c>
      <c r="E57" s="3">
        <v>2006</v>
      </c>
      <c r="F57" s="8" t="s">
        <v>262</v>
      </c>
    </row>
    <row r="58" spans="1:6" ht="12.75">
      <c r="A58" s="10">
        <v>39082</v>
      </c>
      <c r="B58" s="5">
        <v>7.9</v>
      </c>
      <c r="C58" s="11">
        <v>12</v>
      </c>
      <c r="D58">
        <v>31</v>
      </c>
      <c r="E58" s="3">
        <v>2006</v>
      </c>
      <c r="F58" s="8" t="s">
        <v>262</v>
      </c>
    </row>
    <row r="59" spans="1:6" ht="12.75">
      <c r="A59" s="10">
        <v>39113</v>
      </c>
      <c r="B59" s="3">
        <v>0</v>
      </c>
      <c r="C59" s="11">
        <v>1</v>
      </c>
      <c r="D59">
        <v>31</v>
      </c>
      <c r="E59" s="3">
        <v>2007</v>
      </c>
      <c r="F59" s="8" t="s">
        <v>262</v>
      </c>
    </row>
    <row r="60" spans="1:6" ht="12.75">
      <c r="A60" s="10">
        <v>39141</v>
      </c>
      <c r="B60" s="5">
        <v>15.8</v>
      </c>
      <c r="C60" s="11">
        <v>2</v>
      </c>
      <c r="D60">
        <v>28</v>
      </c>
      <c r="E60" s="3">
        <v>2007</v>
      </c>
      <c r="F60" s="8" t="s">
        <v>262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J17" sqref="J17"/>
    </sheetView>
  </sheetViews>
  <sheetFormatPr defaultColWidth="9.140625" defaultRowHeight="12.75"/>
  <sheetData>
    <row r="1" spans="1:15" ht="12.75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8" t="s">
        <v>18</v>
      </c>
      <c r="B4" s="48"/>
      <c r="C4" s="48"/>
      <c r="D4" s="48" t="s">
        <v>19</v>
      </c>
      <c r="E4" s="48"/>
      <c r="F4" s="48"/>
      <c r="G4" s="48"/>
      <c r="H4" s="48"/>
      <c r="I4" s="48"/>
      <c r="J4" s="1"/>
      <c r="K4" s="1"/>
      <c r="L4" s="1"/>
      <c r="M4" s="1"/>
      <c r="N4" s="1"/>
      <c r="O4" s="1"/>
    </row>
    <row r="5" spans="1:15" ht="12.75">
      <c r="A5" s="49" t="s">
        <v>20</v>
      </c>
      <c r="B5" s="49"/>
      <c r="C5" s="49"/>
      <c r="D5" s="49" t="s">
        <v>21</v>
      </c>
      <c r="E5" s="49"/>
      <c r="F5" s="49"/>
      <c r="G5" s="49"/>
      <c r="H5" s="49"/>
      <c r="I5" s="49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50" t="s">
        <v>22</v>
      </c>
      <c r="B7" s="50"/>
      <c r="C7" s="51" t="s">
        <v>35</v>
      </c>
      <c r="D7" s="51"/>
      <c r="E7" s="51"/>
      <c r="F7" s="51"/>
      <c r="G7" s="51"/>
      <c r="H7" s="1"/>
      <c r="I7" s="1"/>
      <c r="J7" s="1"/>
      <c r="K7" s="1"/>
      <c r="L7" s="1"/>
      <c r="M7" s="1"/>
      <c r="N7" s="1"/>
      <c r="O7" s="1"/>
    </row>
    <row r="8" spans="1:15" ht="12.75">
      <c r="A8" s="52" t="s">
        <v>25</v>
      </c>
      <c r="B8" s="52"/>
      <c r="C8" s="49" t="s">
        <v>26</v>
      </c>
      <c r="D8" s="49"/>
      <c r="E8" s="49"/>
      <c r="F8" s="49"/>
      <c r="G8" s="49"/>
      <c r="H8" s="1"/>
      <c r="I8" s="1"/>
      <c r="J8" s="1"/>
      <c r="K8" s="1"/>
      <c r="L8" s="1"/>
      <c r="M8" s="1"/>
      <c r="N8" s="1"/>
      <c r="O8" s="1"/>
    </row>
    <row r="9" spans="1:15" ht="12.75">
      <c r="A9" s="52" t="s">
        <v>27</v>
      </c>
      <c r="B9" s="52"/>
      <c r="C9" s="49" t="s">
        <v>48</v>
      </c>
      <c r="D9" s="49"/>
      <c r="E9" s="49"/>
      <c r="F9" s="49"/>
      <c r="G9" s="49"/>
      <c r="H9" s="1"/>
      <c r="I9" s="1"/>
      <c r="J9" s="1"/>
      <c r="K9" s="1"/>
      <c r="L9" s="1"/>
      <c r="M9" s="1"/>
      <c r="N9" s="1"/>
      <c r="O9" s="1"/>
    </row>
    <row r="10" spans="1:15" ht="12.75">
      <c r="A10" s="52" t="s">
        <v>29</v>
      </c>
      <c r="B10" s="52"/>
      <c r="C10" s="49" t="s">
        <v>65</v>
      </c>
      <c r="D10" s="49"/>
      <c r="E10" s="49"/>
      <c r="F10" s="49"/>
      <c r="G10" s="49"/>
      <c r="H10" s="1"/>
      <c r="I10" s="1"/>
      <c r="J10" s="1"/>
      <c r="K10" s="1"/>
      <c r="L10" s="1"/>
      <c r="M10" s="1"/>
      <c r="N10" s="1"/>
      <c r="O10" s="1"/>
    </row>
    <row r="11" spans="1:15" ht="12.75">
      <c r="A11" s="53" t="s">
        <v>30</v>
      </c>
      <c r="B11" s="53"/>
      <c r="C11" s="51" t="s">
        <v>35</v>
      </c>
      <c r="D11" s="51"/>
      <c r="E11" s="51"/>
      <c r="F11" s="51"/>
      <c r="G11" s="51"/>
      <c r="H11" s="1"/>
      <c r="I11" s="1"/>
      <c r="J11" s="1"/>
      <c r="K11" s="1"/>
      <c r="L11" s="1"/>
      <c r="M11" s="1"/>
      <c r="N11" s="1"/>
      <c r="O11" s="1"/>
    </row>
    <row r="12" spans="1:15" ht="12.75">
      <c r="A12" s="54">
        <v>38837</v>
      </c>
      <c r="B12" s="54"/>
      <c r="C12" s="49" t="s">
        <v>32</v>
      </c>
      <c r="D12" s="49"/>
      <c r="E12" s="49"/>
      <c r="F12" s="49"/>
      <c r="G12" s="49"/>
      <c r="H12" s="1"/>
      <c r="I12" s="1"/>
      <c r="J12" s="1"/>
      <c r="K12" s="1"/>
      <c r="L12" s="1"/>
      <c r="M12" s="1"/>
      <c r="N12" s="1"/>
      <c r="O12" s="1"/>
    </row>
    <row r="13" spans="1:15" ht="12.75">
      <c r="A13" s="54">
        <v>38868</v>
      </c>
      <c r="B13" s="54"/>
      <c r="C13" s="55">
        <v>6.72</v>
      </c>
      <c r="D13" s="49"/>
      <c r="E13" s="49"/>
      <c r="F13" s="49"/>
      <c r="G13" s="49"/>
      <c r="H13" s="1"/>
      <c r="I13" s="1"/>
      <c r="J13" s="1"/>
      <c r="K13" s="1"/>
      <c r="L13" s="1"/>
      <c r="M13" s="1"/>
      <c r="N13" s="1"/>
      <c r="O13" s="1"/>
    </row>
    <row r="14" spans="1:15" ht="12.75">
      <c r="A14" s="54">
        <v>38898</v>
      </c>
      <c r="B14" s="54"/>
      <c r="C14" s="55">
        <v>4.01</v>
      </c>
      <c r="D14" s="49"/>
      <c r="E14" s="49"/>
      <c r="F14" s="49"/>
      <c r="G14" s="49"/>
      <c r="H14" s="1"/>
      <c r="I14" s="1"/>
      <c r="J14" s="1"/>
      <c r="K14" s="1"/>
      <c r="L14" s="1"/>
      <c r="M14" s="1"/>
      <c r="N14" s="1"/>
      <c r="O14" s="1"/>
    </row>
    <row r="15" spans="1:15" ht="12.75">
      <c r="A15" s="54">
        <v>38929</v>
      </c>
      <c r="B15" s="54"/>
      <c r="C15" s="49" t="s">
        <v>31</v>
      </c>
      <c r="D15" s="49"/>
      <c r="E15" s="49"/>
      <c r="F15" s="49"/>
      <c r="G15" s="49"/>
      <c r="H15" s="1"/>
      <c r="I15" s="1"/>
      <c r="J15" s="1"/>
      <c r="K15" s="1"/>
      <c r="L15" s="1"/>
      <c r="M15" s="1"/>
      <c r="N15" s="1"/>
      <c r="O15" s="1"/>
    </row>
    <row r="16" spans="1:15" ht="12.75">
      <c r="A16" s="54">
        <v>38960</v>
      </c>
      <c r="B16" s="54"/>
      <c r="C16" s="49" t="s">
        <v>31</v>
      </c>
      <c r="D16" s="49"/>
      <c r="E16" s="49"/>
      <c r="F16" s="49"/>
      <c r="G16" s="49"/>
      <c r="H16" s="1"/>
      <c r="I16" s="1"/>
      <c r="J16" s="1"/>
      <c r="K16" s="1"/>
      <c r="L16" s="1"/>
      <c r="M16" s="1"/>
      <c r="N16" s="1"/>
      <c r="O16" s="1"/>
    </row>
    <row r="17" spans="1:15" ht="12.75">
      <c r="A17" s="54">
        <v>38990</v>
      </c>
      <c r="B17" s="54"/>
      <c r="C17" s="49" t="s">
        <v>31</v>
      </c>
      <c r="D17" s="49"/>
      <c r="E17" s="49"/>
      <c r="F17" s="49"/>
      <c r="G17" s="49"/>
      <c r="H17" s="1"/>
      <c r="I17" s="1"/>
      <c r="J17" s="1"/>
      <c r="K17" s="1"/>
      <c r="L17" s="1"/>
      <c r="M17" s="1"/>
      <c r="N17" s="1"/>
      <c r="O17" s="1"/>
    </row>
    <row r="18" spans="1:15" ht="12.75">
      <c r="A18" s="54">
        <v>39021</v>
      </c>
      <c r="B18" s="54"/>
      <c r="C18" s="55">
        <v>4.4</v>
      </c>
      <c r="D18" s="49"/>
      <c r="E18" s="49"/>
      <c r="F18" s="49"/>
      <c r="G18" s="49"/>
      <c r="H18" s="1"/>
      <c r="I18" s="1"/>
      <c r="J18" s="1"/>
      <c r="K18" s="1"/>
      <c r="L18" s="1"/>
      <c r="M18" s="1"/>
      <c r="N18" s="1"/>
      <c r="O18" s="1"/>
    </row>
    <row r="19" spans="1:15" ht="12.75">
      <c r="A19" s="54">
        <v>39051</v>
      </c>
      <c r="B19" s="54"/>
      <c r="C19" s="55">
        <v>3</v>
      </c>
      <c r="D19" s="49"/>
      <c r="E19" s="49"/>
      <c r="F19" s="49"/>
      <c r="G19" s="49"/>
      <c r="H19" s="1"/>
      <c r="I19" s="1"/>
      <c r="J19" s="1"/>
      <c r="K19" s="1"/>
      <c r="L19" s="1"/>
      <c r="M19" s="1"/>
      <c r="N19" s="1"/>
      <c r="O19" s="1"/>
    </row>
    <row r="20" spans="1:15" ht="12.75">
      <c r="A20" s="54">
        <v>39082</v>
      </c>
      <c r="B20" s="54"/>
      <c r="C20" s="55">
        <v>5.69</v>
      </c>
      <c r="D20" s="49"/>
      <c r="E20" s="49"/>
      <c r="F20" s="49"/>
      <c r="G20" s="49"/>
      <c r="H20" s="1"/>
      <c r="I20" s="1"/>
      <c r="J20" s="1"/>
      <c r="K20" s="1"/>
      <c r="L20" s="1"/>
      <c r="M20" s="1"/>
      <c r="N20" s="1"/>
      <c r="O20" s="1"/>
    </row>
    <row r="21" spans="1:15" ht="12.75">
      <c r="A21" s="54">
        <v>39113</v>
      </c>
      <c r="B21" s="54"/>
      <c r="C21" s="49" t="s">
        <v>31</v>
      </c>
      <c r="D21" s="49"/>
      <c r="E21" s="49"/>
      <c r="F21" s="49"/>
      <c r="G21" s="49"/>
      <c r="H21" s="1"/>
      <c r="I21" s="1"/>
      <c r="J21" s="1"/>
      <c r="K21" s="1"/>
      <c r="L21" s="1"/>
      <c r="M21" s="1"/>
      <c r="N21" s="1"/>
      <c r="O21" s="1"/>
    </row>
    <row r="22" spans="1:15" ht="12.75">
      <c r="A22" s="54">
        <v>39141</v>
      </c>
      <c r="B22" s="54"/>
      <c r="C22" s="55">
        <v>4.8</v>
      </c>
      <c r="D22" s="49"/>
      <c r="E22" s="49"/>
      <c r="F22" s="49"/>
      <c r="G22" s="49"/>
      <c r="H22" s="1"/>
      <c r="I22" s="1"/>
      <c r="J22" s="1"/>
      <c r="K22" s="1"/>
      <c r="L22" s="1"/>
      <c r="M22" s="1"/>
      <c r="N22" s="1"/>
      <c r="O22" s="1"/>
    </row>
    <row r="23" spans="1:15" ht="12.75">
      <c r="A23" s="54">
        <v>39172</v>
      </c>
      <c r="B23" s="54"/>
      <c r="C23" s="55">
        <v>4.8</v>
      </c>
      <c r="D23" s="49"/>
      <c r="E23" s="49"/>
      <c r="F23" s="49"/>
      <c r="G23" s="49"/>
      <c r="H23" s="1"/>
      <c r="I23" s="1"/>
      <c r="J23" s="1"/>
      <c r="K23" s="1"/>
      <c r="L23" s="1"/>
      <c r="M23" s="1"/>
      <c r="N23" s="1"/>
      <c r="O23" s="1"/>
    </row>
    <row r="24" spans="1:15" ht="12.75">
      <c r="A24" s="54">
        <v>39202</v>
      </c>
      <c r="B24" s="54"/>
      <c r="C24" s="55">
        <v>5</v>
      </c>
      <c r="D24" s="49"/>
      <c r="E24" s="49"/>
      <c r="F24" s="49"/>
      <c r="G24" s="49"/>
      <c r="H24" s="1"/>
      <c r="I24" s="1"/>
      <c r="J24" s="1"/>
      <c r="K24" s="1"/>
      <c r="L24" s="1"/>
      <c r="M24" s="1"/>
      <c r="N24" s="1"/>
      <c r="O24" s="1"/>
    </row>
    <row r="25" spans="1:15" ht="12.75">
      <c r="A25" s="54">
        <v>39233</v>
      </c>
      <c r="B25" s="54"/>
      <c r="C25" s="55">
        <v>5.4</v>
      </c>
      <c r="D25" s="49"/>
      <c r="E25" s="49"/>
      <c r="F25" s="49"/>
      <c r="G25" s="49"/>
      <c r="H25" s="1"/>
      <c r="I25" s="1"/>
      <c r="J25" s="1"/>
      <c r="K25" s="1"/>
      <c r="L25" s="1"/>
      <c r="M25" s="1"/>
      <c r="N25" s="1"/>
      <c r="O25" s="1"/>
    </row>
    <row r="26" spans="1:15" ht="12.75">
      <c r="A26" s="54">
        <v>39263</v>
      </c>
      <c r="B26" s="54"/>
      <c r="C26" s="49"/>
      <c r="D26" s="49"/>
      <c r="E26" s="49"/>
      <c r="F26" s="49"/>
      <c r="G26" s="49"/>
      <c r="H26" s="1"/>
      <c r="I26" s="1"/>
      <c r="J26" s="1"/>
      <c r="K26" s="1"/>
      <c r="L26" s="1"/>
      <c r="M26" s="1"/>
      <c r="N26" s="1"/>
      <c r="O26" s="1"/>
    </row>
    <row r="27" spans="1:15" ht="12.75">
      <c r="A27" s="54">
        <v>39294</v>
      </c>
      <c r="B27" s="54"/>
      <c r="C27" s="49"/>
      <c r="D27" s="49"/>
      <c r="E27" s="49"/>
      <c r="F27" s="49"/>
      <c r="G27" s="49"/>
      <c r="H27" s="1"/>
      <c r="I27" s="1"/>
      <c r="J27" s="1"/>
      <c r="K27" s="1"/>
      <c r="L27" s="1"/>
      <c r="M27" s="1"/>
      <c r="N27" s="1"/>
      <c r="O27" s="1"/>
    </row>
    <row r="28" spans="1:15" ht="12.75">
      <c r="A28" s="54">
        <v>39325</v>
      </c>
      <c r="B28" s="54"/>
      <c r="C28" s="49"/>
      <c r="D28" s="49"/>
      <c r="E28" s="49"/>
      <c r="F28" s="49"/>
      <c r="G28" s="49"/>
      <c r="H28" s="1"/>
      <c r="I28" s="1"/>
      <c r="J28" s="1"/>
      <c r="K28" s="1"/>
      <c r="L28" s="1"/>
      <c r="M28" s="1"/>
      <c r="N28" s="1"/>
      <c r="O28" s="1"/>
    </row>
    <row r="31" ht="12.75">
      <c r="C31">
        <f>AVERAGE(C25,C24,C23,C22,C20,C19,C18,C14,C13)</f>
        <v>4.868888888888889</v>
      </c>
    </row>
  </sheetData>
  <mergeCells count="49">
    <mergeCell ref="A27:B27"/>
    <mergeCell ref="C27:G27"/>
    <mergeCell ref="A28:B28"/>
    <mergeCell ref="C28:G28"/>
    <mergeCell ref="A25:B25"/>
    <mergeCell ref="C25:G25"/>
    <mergeCell ref="A26:B26"/>
    <mergeCell ref="C26:G26"/>
    <mergeCell ref="A23:B23"/>
    <mergeCell ref="C23:G23"/>
    <mergeCell ref="A24:B24"/>
    <mergeCell ref="C24:G24"/>
    <mergeCell ref="A21:B21"/>
    <mergeCell ref="C21:G21"/>
    <mergeCell ref="A22:B22"/>
    <mergeCell ref="C22:G22"/>
    <mergeCell ref="A19:B19"/>
    <mergeCell ref="C19:G19"/>
    <mergeCell ref="A20:B20"/>
    <mergeCell ref="C20:G20"/>
    <mergeCell ref="A17:B17"/>
    <mergeCell ref="C17:G17"/>
    <mergeCell ref="A18:B18"/>
    <mergeCell ref="C18:G18"/>
    <mergeCell ref="A15:B15"/>
    <mergeCell ref="C15:G15"/>
    <mergeCell ref="A16:B16"/>
    <mergeCell ref="C16:G16"/>
    <mergeCell ref="A13:B13"/>
    <mergeCell ref="C13:G13"/>
    <mergeCell ref="A14:B14"/>
    <mergeCell ref="C14:G14"/>
    <mergeCell ref="A11:B11"/>
    <mergeCell ref="C11:G11"/>
    <mergeCell ref="A12:B12"/>
    <mergeCell ref="C12:G12"/>
    <mergeCell ref="A9:B9"/>
    <mergeCell ref="C9:G9"/>
    <mergeCell ref="A10:B10"/>
    <mergeCell ref="C10:G10"/>
    <mergeCell ref="A7:B7"/>
    <mergeCell ref="C7:G7"/>
    <mergeCell ref="A8:B8"/>
    <mergeCell ref="C8:G8"/>
    <mergeCell ref="A1:O2"/>
    <mergeCell ref="A4:C4"/>
    <mergeCell ref="D4:I4"/>
    <mergeCell ref="A5:C5"/>
    <mergeCell ref="D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536"/>
  <sheetViews>
    <sheetView workbookViewId="0" topLeftCell="A3514">
      <selection activeCell="E3544" sqref="E3544:E3545"/>
    </sheetView>
  </sheetViews>
  <sheetFormatPr defaultColWidth="9.140625" defaultRowHeight="12.75"/>
  <cols>
    <col min="1" max="1" width="0.71875" style="0" customWidth="1"/>
    <col min="2" max="2" width="0.2890625" style="0" customWidth="1"/>
    <col min="3" max="3" width="0.9921875" style="0" customWidth="1"/>
    <col min="4" max="4" width="0.85546875" style="0" customWidth="1"/>
    <col min="5" max="5" width="9.421875" style="0" customWidth="1"/>
    <col min="6" max="6" width="4.28125" style="0" customWidth="1"/>
    <col min="7" max="8" width="0.2890625" style="0" customWidth="1"/>
    <col min="9" max="9" width="3.57421875" style="0" customWidth="1"/>
    <col min="10" max="10" width="2.421875" style="0" customWidth="1"/>
    <col min="11" max="11" width="4.7109375" style="0" customWidth="1"/>
    <col min="12" max="12" width="1.57421875" style="0" customWidth="1"/>
    <col min="13" max="13" width="2.7109375" style="0" customWidth="1"/>
    <col min="14" max="14" width="5.8515625" style="0" customWidth="1"/>
    <col min="15" max="15" width="0.85546875" style="0" customWidth="1"/>
    <col min="16" max="16" width="7.7109375" style="0" customWidth="1"/>
    <col min="17" max="17" width="4.7109375" style="0" customWidth="1"/>
    <col min="18" max="18" width="7.140625" style="0" customWidth="1"/>
    <col min="19" max="19" width="19.00390625" style="0" customWidth="1"/>
    <col min="20" max="20" width="4.7109375" style="0" customWidth="1"/>
  </cols>
  <sheetData>
    <row r="1" s="1" customFormat="1" ht="8.25" customHeight="1"/>
    <row r="2" spans="1:10" s="1" customFormat="1" ht="17.25" customHeight="1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</row>
    <row r="3" s="1" customFormat="1" ht="8.25" customHeight="1"/>
    <row r="4" spans="1:18" s="1" customFormat="1" ht="25.5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 t="s">
        <v>8</v>
      </c>
      <c r="K4" s="52"/>
      <c r="L4" s="52"/>
      <c r="M4" s="52" t="s">
        <v>9</v>
      </c>
      <c r="N4" s="52"/>
      <c r="O4" s="52" t="s">
        <v>10</v>
      </c>
      <c r="P4" s="52"/>
      <c r="Q4" s="52" t="s">
        <v>11</v>
      </c>
      <c r="R4" s="52"/>
    </row>
    <row r="5" spans="1:18" s="1" customFormat="1" ht="14.25" customHeight="1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 t="s">
        <v>13</v>
      </c>
      <c r="K5" s="49"/>
      <c r="L5" s="49"/>
      <c r="M5" s="60">
        <v>36312</v>
      </c>
      <c r="N5" s="60"/>
      <c r="O5" s="60">
        <v>36312</v>
      </c>
      <c r="P5" s="60"/>
      <c r="Q5" s="60">
        <v>37437</v>
      </c>
      <c r="R5" s="60"/>
    </row>
    <row r="6" spans="1:18" s="1" customFormat="1" ht="14.25" customHeight="1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 t="s">
        <v>13</v>
      </c>
      <c r="K6" s="49"/>
      <c r="L6" s="49"/>
      <c r="M6" s="60">
        <v>37438</v>
      </c>
      <c r="N6" s="60"/>
      <c r="O6" s="60">
        <v>37438</v>
      </c>
      <c r="P6" s="60"/>
      <c r="Q6" s="60">
        <v>39263</v>
      </c>
      <c r="R6" s="60"/>
    </row>
    <row r="7" spans="3:5" s="1" customFormat="1" ht="17.25" customHeight="1">
      <c r="C7" s="47" t="s">
        <v>14</v>
      </c>
      <c r="D7" s="47"/>
      <c r="E7" s="47"/>
    </row>
    <row r="8" spans="4:8" s="1" customFormat="1" ht="17.25" customHeight="1">
      <c r="D8" s="47" t="s">
        <v>15</v>
      </c>
      <c r="E8" s="47"/>
      <c r="F8" s="47"/>
      <c r="G8" s="47"/>
      <c r="H8" s="47"/>
    </row>
    <row r="9" spans="1:19" s="1" customFormat="1" ht="3" customHeight="1">
      <c r="A9" s="2" t="s">
        <v>16</v>
      </c>
      <c r="E9" s="47" t="s">
        <v>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5:19" s="1" customFormat="1" ht="14.25" customHeight="1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="1" customFormat="1" ht="8.25" customHeight="1"/>
    <row r="12" spans="5:13" s="1" customFormat="1" ht="11.25" customHeight="1">
      <c r="E12" s="48" t="s">
        <v>18</v>
      </c>
      <c r="F12" s="48"/>
      <c r="G12" s="48"/>
      <c r="H12" s="48" t="s">
        <v>19</v>
      </c>
      <c r="I12" s="48"/>
      <c r="J12" s="48"/>
      <c r="K12" s="48"/>
      <c r="L12" s="48"/>
      <c r="M12" s="48"/>
    </row>
    <row r="13" spans="5:13" s="1" customFormat="1" ht="11.25" customHeight="1">
      <c r="E13" s="49" t="s">
        <v>20</v>
      </c>
      <c r="F13" s="49"/>
      <c r="G13" s="49"/>
      <c r="H13" s="49" t="s">
        <v>21</v>
      </c>
      <c r="I13" s="49"/>
      <c r="J13" s="49"/>
      <c r="K13" s="49"/>
      <c r="L13" s="49"/>
      <c r="M13" s="49"/>
    </row>
    <row r="14" s="1" customFormat="1" ht="8.25" customHeight="1"/>
    <row r="15" spans="5:15" s="1" customFormat="1" ht="11.25" customHeight="1">
      <c r="E15" s="50" t="s">
        <v>22</v>
      </c>
      <c r="F15" s="50"/>
      <c r="G15" s="51" t="s">
        <v>23</v>
      </c>
      <c r="H15" s="51"/>
      <c r="I15" s="51"/>
      <c r="J15" s="51"/>
      <c r="K15" s="51"/>
      <c r="L15" s="51" t="s">
        <v>24</v>
      </c>
      <c r="M15" s="51"/>
      <c r="N15" s="51"/>
      <c r="O15" s="51"/>
    </row>
    <row r="16" spans="5:15" s="1" customFormat="1" ht="11.25" customHeight="1">
      <c r="E16" s="52" t="s">
        <v>25</v>
      </c>
      <c r="F16" s="52"/>
      <c r="G16" s="49" t="s">
        <v>26</v>
      </c>
      <c r="H16" s="49"/>
      <c r="I16" s="49"/>
      <c r="J16" s="49"/>
      <c r="K16" s="49"/>
      <c r="L16" s="49" t="s">
        <v>26</v>
      </c>
      <c r="M16" s="49"/>
      <c r="N16" s="49"/>
      <c r="O16" s="49"/>
    </row>
    <row r="17" spans="5:15" s="1" customFormat="1" ht="11.25" customHeight="1">
      <c r="E17" s="52" t="s">
        <v>27</v>
      </c>
      <c r="F17" s="52"/>
      <c r="G17" s="49" t="s">
        <v>28</v>
      </c>
      <c r="H17" s="49"/>
      <c r="I17" s="49"/>
      <c r="J17" s="49"/>
      <c r="K17" s="49"/>
      <c r="L17" s="49" t="s">
        <v>28</v>
      </c>
      <c r="M17" s="49"/>
      <c r="N17" s="49"/>
      <c r="O17" s="49"/>
    </row>
    <row r="18" spans="5:15" s="1" customFormat="1" ht="11.25" customHeight="1">
      <c r="E18" s="52" t="s">
        <v>29</v>
      </c>
      <c r="F18" s="52"/>
      <c r="G18" s="49">
        <v>5</v>
      </c>
      <c r="H18" s="49"/>
      <c r="I18" s="49"/>
      <c r="J18" s="49"/>
      <c r="K18" s="49"/>
      <c r="L18" s="49">
        <v>5</v>
      </c>
      <c r="M18" s="49"/>
      <c r="N18" s="49"/>
      <c r="O18" s="49"/>
    </row>
    <row r="19" spans="5:15" s="1" customFormat="1" ht="14.25" customHeight="1">
      <c r="E19" s="53" t="s">
        <v>30</v>
      </c>
      <c r="F19" s="53"/>
      <c r="G19" s="51" t="s">
        <v>23</v>
      </c>
      <c r="H19" s="51"/>
      <c r="I19" s="51"/>
      <c r="J19" s="51"/>
      <c r="K19" s="51"/>
      <c r="L19" s="51" t="s">
        <v>24</v>
      </c>
      <c r="M19" s="51"/>
      <c r="N19" s="51"/>
      <c r="O19" s="51"/>
    </row>
    <row r="20" spans="5:15" s="1" customFormat="1" ht="11.25" customHeight="1">
      <c r="E20" s="54">
        <v>37468</v>
      </c>
      <c r="F20" s="54"/>
      <c r="G20" s="49" t="s">
        <v>31</v>
      </c>
      <c r="H20" s="49"/>
      <c r="I20" s="49"/>
      <c r="J20" s="49"/>
      <c r="K20" s="49"/>
      <c r="L20" s="49"/>
      <c r="M20" s="49"/>
      <c r="N20" s="49"/>
      <c r="O20" s="49"/>
    </row>
    <row r="21" spans="5:15" s="1" customFormat="1" ht="11.25" customHeight="1">
      <c r="E21" s="54">
        <v>37499</v>
      </c>
      <c r="F21" s="54"/>
      <c r="G21" s="49" t="s">
        <v>31</v>
      </c>
      <c r="H21" s="49"/>
      <c r="I21" s="49"/>
      <c r="J21" s="49"/>
      <c r="K21" s="49"/>
      <c r="L21" s="49"/>
      <c r="M21" s="49"/>
      <c r="N21" s="49"/>
      <c r="O21" s="49"/>
    </row>
    <row r="22" spans="5:15" s="1" customFormat="1" ht="11.25" customHeight="1">
      <c r="E22" s="54">
        <v>37529</v>
      </c>
      <c r="F22" s="54"/>
      <c r="G22" s="49" t="s">
        <v>31</v>
      </c>
      <c r="H22" s="49"/>
      <c r="I22" s="49"/>
      <c r="J22" s="49"/>
      <c r="K22" s="49"/>
      <c r="L22" s="49"/>
      <c r="M22" s="49"/>
      <c r="N22" s="49"/>
      <c r="O22" s="49"/>
    </row>
    <row r="23" spans="5:15" s="1" customFormat="1" ht="11.25" customHeight="1">
      <c r="E23" s="54">
        <v>37560</v>
      </c>
      <c r="F23" s="54"/>
      <c r="G23" s="49" t="s">
        <v>31</v>
      </c>
      <c r="H23" s="49"/>
      <c r="I23" s="49"/>
      <c r="J23" s="49"/>
      <c r="K23" s="49"/>
      <c r="L23" s="49"/>
      <c r="M23" s="49"/>
      <c r="N23" s="49"/>
      <c r="O23" s="49"/>
    </row>
    <row r="24" spans="5:15" s="1" customFormat="1" ht="11.25" customHeight="1">
      <c r="E24" s="54">
        <v>37590</v>
      </c>
      <c r="F24" s="54"/>
      <c r="G24" s="49" t="s">
        <v>31</v>
      </c>
      <c r="H24" s="49"/>
      <c r="I24" s="49"/>
      <c r="J24" s="49"/>
      <c r="K24" s="49"/>
      <c r="L24" s="49"/>
      <c r="M24" s="49"/>
      <c r="N24" s="49"/>
      <c r="O24" s="49"/>
    </row>
    <row r="25" spans="5:15" s="1" customFormat="1" ht="11.25" customHeight="1">
      <c r="E25" s="54">
        <v>37621</v>
      </c>
      <c r="F25" s="54"/>
      <c r="G25" s="49" t="s">
        <v>31</v>
      </c>
      <c r="H25" s="49"/>
      <c r="I25" s="49"/>
      <c r="J25" s="49"/>
      <c r="K25" s="49"/>
      <c r="L25" s="49"/>
      <c r="M25" s="49"/>
      <c r="N25" s="49"/>
      <c r="O25" s="49"/>
    </row>
    <row r="26" spans="5:15" s="1" customFormat="1" ht="11.25" customHeight="1">
      <c r="E26" s="54">
        <v>37652</v>
      </c>
      <c r="F26" s="54"/>
      <c r="G26" s="49" t="s">
        <v>31</v>
      </c>
      <c r="H26" s="49"/>
      <c r="I26" s="49"/>
      <c r="J26" s="49"/>
      <c r="K26" s="49"/>
      <c r="L26" s="49"/>
      <c r="M26" s="49"/>
      <c r="N26" s="49"/>
      <c r="O26" s="49"/>
    </row>
    <row r="27" spans="5:15" s="1" customFormat="1" ht="11.25" customHeight="1">
      <c r="E27" s="54">
        <v>37680</v>
      </c>
      <c r="F27" s="54"/>
      <c r="G27" s="49" t="s">
        <v>31</v>
      </c>
      <c r="H27" s="49"/>
      <c r="I27" s="49"/>
      <c r="J27" s="49"/>
      <c r="K27" s="49"/>
      <c r="L27" s="49"/>
      <c r="M27" s="49"/>
      <c r="N27" s="49"/>
      <c r="O27" s="49"/>
    </row>
    <row r="28" spans="5:15" s="1" customFormat="1" ht="11.25" customHeight="1">
      <c r="E28" s="54">
        <v>37711</v>
      </c>
      <c r="F28" s="54"/>
      <c r="G28" s="49" t="s">
        <v>31</v>
      </c>
      <c r="H28" s="49"/>
      <c r="I28" s="49"/>
      <c r="J28" s="49"/>
      <c r="K28" s="49"/>
      <c r="L28" s="49"/>
      <c r="M28" s="49"/>
      <c r="N28" s="49"/>
      <c r="O28" s="49"/>
    </row>
    <row r="29" spans="5:15" s="1" customFormat="1" ht="11.25" customHeight="1">
      <c r="E29" s="54">
        <v>37741</v>
      </c>
      <c r="F29" s="54"/>
      <c r="G29" s="49" t="s">
        <v>31</v>
      </c>
      <c r="H29" s="49"/>
      <c r="I29" s="49"/>
      <c r="J29" s="49"/>
      <c r="K29" s="49"/>
      <c r="L29" s="49"/>
      <c r="M29" s="49"/>
      <c r="N29" s="49"/>
      <c r="O29" s="49"/>
    </row>
    <row r="30" spans="5:15" s="1" customFormat="1" ht="11.25" customHeight="1">
      <c r="E30" s="54">
        <v>37772</v>
      </c>
      <c r="F30" s="54"/>
      <c r="G30" s="49" t="s">
        <v>31</v>
      </c>
      <c r="H30" s="49"/>
      <c r="I30" s="49"/>
      <c r="J30" s="49"/>
      <c r="K30" s="49"/>
      <c r="L30" s="49"/>
      <c r="M30" s="49"/>
      <c r="N30" s="49"/>
      <c r="O30" s="49"/>
    </row>
    <row r="31" spans="5:15" s="1" customFormat="1" ht="11.25" customHeight="1">
      <c r="E31" s="54">
        <v>37802</v>
      </c>
      <c r="F31" s="54"/>
      <c r="G31" s="49" t="s">
        <v>31</v>
      </c>
      <c r="H31" s="49"/>
      <c r="I31" s="49"/>
      <c r="J31" s="49"/>
      <c r="K31" s="49"/>
      <c r="L31" s="49"/>
      <c r="M31" s="49"/>
      <c r="N31" s="49"/>
      <c r="O31" s="49"/>
    </row>
    <row r="32" spans="5:15" s="1" customFormat="1" ht="11.25" customHeight="1">
      <c r="E32" s="54">
        <v>37833</v>
      </c>
      <c r="F32" s="54"/>
      <c r="G32" s="49" t="s">
        <v>31</v>
      </c>
      <c r="H32" s="49"/>
      <c r="I32" s="49"/>
      <c r="J32" s="49"/>
      <c r="K32" s="49"/>
      <c r="L32" s="49"/>
      <c r="M32" s="49"/>
      <c r="N32" s="49"/>
      <c r="O32" s="49"/>
    </row>
    <row r="33" spans="5:15" s="1" customFormat="1" ht="11.25" customHeight="1">
      <c r="E33" s="54">
        <v>37864</v>
      </c>
      <c r="F33" s="54"/>
      <c r="G33" s="49" t="s">
        <v>31</v>
      </c>
      <c r="H33" s="49"/>
      <c r="I33" s="49"/>
      <c r="J33" s="49"/>
      <c r="K33" s="49"/>
      <c r="L33" s="49"/>
      <c r="M33" s="49"/>
      <c r="N33" s="49"/>
      <c r="O33" s="49"/>
    </row>
    <row r="34" spans="5:15" s="1" customFormat="1" ht="11.25" customHeight="1">
      <c r="E34" s="54">
        <v>37894</v>
      </c>
      <c r="F34" s="54"/>
      <c r="G34" s="49" t="s">
        <v>31</v>
      </c>
      <c r="H34" s="49"/>
      <c r="I34" s="49"/>
      <c r="J34" s="49"/>
      <c r="K34" s="49"/>
      <c r="L34" s="49"/>
      <c r="M34" s="49"/>
      <c r="N34" s="49"/>
      <c r="O34" s="49"/>
    </row>
    <row r="35" spans="5:15" s="1" customFormat="1" ht="11.25" customHeight="1">
      <c r="E35" s="54">
        <v>37925</v>
      </c>
      <c r="F35" s="54"/>
      <c r="G35" s="49" t="s">
        <v>31</v>
      </c>
      <c r="H35" s="49"/>
      <c r="I35" s="49"/>
      <c r="J35" s="49"/>
      <c r="K35" s="49"/>
      <c r="L35" s="49"/>
      <c r="M35" s="49"/>
      <c r="N35" s="49"/>
      <c r="O35" s="49"/>
    </row>
    <row r="36" spans="5:15" s="1" customFormat="1" ht="11.25" customHeight="1">
      <c r="E36" s="54">
        <v>37955</v>
      </c>
      <c r="F36" s="54"/>
      <c r="G36" s="49" t="s">
        <v>31</v>
      </c>
      <c r="H36" s="49"/>
      <c r="I36" s="49"/>
      <c r="J36" s="49"/>
      <c r="K36" s="49"/>
      <c r="L36" s="49"/>
      <c r="M36" s="49"/>
      <c r="N36" s="49"/>
      <c r="O36" s="49"/>
    </row>
    <row r="37" spans="5:15" s="1" customFormat="1" ht="11.25" customHeight="1">
      <c r="E37" s="54">
        <v>37986</v>
      </c>
      <c r="F37" s="54"/>
      <c r="G37" s="49" t="s">
        <v>31</v>
      </c>
      <c r="H37" s="49"/>
      <c r="I37" s="49"/>
      <c r="J37" s="49"/>
      <c r="K37" s="49"/>
      <c r="L37" s="49"/>
      <c r="M37" s="49"/>
      <c r="N37" s="49"/>
      <c r="O37" s="49"/>
    </row>
    <row r="38" spans="5:15" s="1" customFormat="1" ht="11.25" customHeight="1">
      <c r="E38" s="54">
        <v>38017</v>
      </c>
      <c r="F38" s="54"/>
      <c r="G38" s="49" t="s">
        <v>31</v>
      </c>
      <c r="H38" s="49"/>
      <c r="I38" s="49"/>
      <c r="J38" s="49"/>
      <c r="K38" s="49"/>
      <c r="L38" s="49"/>
      <c r="M38" s="49"/>
      <c r="N38" s="49"/>
      <c r="O38" s="49"/>
    </row>
    <row r="39" spans="5:15" s="1" customFormat="1" ht="11.25" customHeight="1">
      <c r="E39" s="54">
        <v>38046</v>
      </c>
      <c r="F39" s="54"/>
      <c r="G39" s="49" t="s">
        <v>31</v>
      </c>
      <c r="H39" s="49"/>
      <c r="I39" s="49"/>
      <c r="J39" s="49"/>
      <c r="K39" s="49"/>
      <c r="L39" s="49"/>
      <c r="M39" s="49"/>
      <c r="N39" s="49"/>
      <c r="O39" s="49"/>
    </row>
    <row r="40" spans="5:15" s="1" customFormat="1" ht="11.25" customHeight="1">
      <c r="E40" s="54">
        <v>38077</v>
      </c>
      <c r="F40" s="54"/>
      <c r="G40" s="49" t="s">
        <v>31</v>
      </c>
      <c r="H40" s="49"/>
      <c r="I40" s="49"/>
      <c r="J40" s="49"/>
      <c r="K40" s="49"/>
      <c r="L40" s="49"/>
      <c r="M40" s="49"/>
      <c r="N40" s="49"/>
      <c r="O40" s="49"/>
    </row>
    <row r="41" spans="5:15" s="1" customFormat="1" ht="11.25" customHeight="1">
      <c r="E41" s="54">
        <v>38107</v>
      </c>
      <c r="F41" s="54"/>
      <c r="G41" s="49" t="s">
        <v>31</v>
      </c>
      <c r="H41" s="49"/>
      <c r="I41" s="49"/>
      <c r="J41" s="49"/>
      <c r="K41" s="49"/>
      <c r="L41" s="49"/>
      <c r="M41" s="49"/>
      <c r="N41" s="49"/>
      <c r="O41" s="49"/>
    </row>
    <row r="42" spans="5:15" s="1" customFormat="1" ht="11.25" customHeight="1">
      <c r="E42" s="54">
        <v>38138</v>
      </c>
      <c r="F42" s="54"/>
      <c r="G42" s="49" t="s">
        <v>31</v>
      </c>
      <c r="H42" s="49"/>
      <c r="I42" s="49"/>
      <c r="J42" s="49"/>
      <c r="K42" s="49"/>
      <c r="L42" s="49"/>
      <c r="M42" s="49"/>
      <c r="N42" s="49"/>
      <c r="O42" s="49"/>
    </row>
    <row r="43" spans="5:15" s="1" customFormat="1" ht="11.25" customHeight="1">
      <c r="E43" s="54">
        <v>38168</v>
      </c>
      <c r="F43" s="54"/>
      <c r="G43" s="49" t="s">
        <v>31</v>
      </c>
      <c r="H43" s="49"/>
      <c r="I43" s="49"/>
      <c r="J43" s="49"/>
      <c r="K43" s="49"/>
      <c r="L43" s="49"/>
      <c r="M43" s="49"/>
      <c r="N43" s="49"/>
      <c r="O43" s="49"/>
    </row>
    <row r="44" spans="5:15" s="1" customFormat="1" ht="11.25" customHeight="1">
      <c r="E44" s="54">
        <v>38199</v>
      </c>
      <c r="F44" s="54"/>
      <c r="G44" s="49" t="s">
        <v>31</v>
      </c>
      <c r="H44" s="49"/>
      <c r="I44" s="49"/>
      <c r="J44" s="49"/>
      <c r="K44" s="49"/>
      <c r="L44" s="49"/>
      <c r="M44" s="49"/>
      <c r="N44" s="49"/>
      <c r="O44" s="49"/>
    </row>
    <row r="45" spans="5:15" s="1" customFormat="1" ht="11.25" customHeight="1">
      <c r="E45" s="54">
        <v>38230</v>
      </c>
      <c r="F45" s="54"/>
      <c r="G45" s="49" t="s">
        <v>31</v>
      </c>
      <c r="H45" s="49"/>
      <c r="I45" s="49"/>
      <c r="J45" s="49"/>
      <c r="K45" s="49"/>
      <c r="L45" s="49"/>
      <c r="M45" s="49"/>
      <c r="N45" s="49"/>
      <c r="O45" s="49"/>
    </row>
    <row r="46" spans="5:15" s="1" customFormat="1" ht="11.25" customHeight="1">
      <c r="E46" s="54">
        <v>38260</v>
      </c>
      <c r="F46" s="54"/>
      <c r="G46" s="49" t="s">
        <v>31</v>
      </c>
      <c r="H46" s="49"/>
      <c r="I46" s="49"/>
      <c r="J46" s="49"/>
      <c r="K46" s="49"/>
      <c r="L46" s="49"/>
      <c r="M46" s="49"/>
      <c r="N46" s="49"/>
      <c r="O46" s="49"/>
    </row>
    <row r="47" spans="5:15" s="1" customFormat="1" ht="11.25" customHeight="1">
      <c r="E47" s="54">
        <v>38291</v>
      </c>
      <c r="F47" s="54"/>
      <c r="G47" s="49" t="s">
        <v>31</v>
      </c>
      <c r="H47" s="49"/>
      <c r="I47" s="49"/>
      <c r="J47" s="49"/>
      <c r="K47" s="49"/>
      <c r="L47" s="49"/>
      <c r="M47" s="49"/>
      <c r="N47" s="49"/>
      <c r="O47" s="49"/>
    </row>
    <row r="48" spans="5:15" s="1" customFormat="1" ht="11.25" customHeight="1">
      <c r="E48" s="54">
        <v>38321</v>
      </c>
      <c r="F48" s="54"/>
      <c r="G48" s="49" t="s">
        <v>31</v>
      </c>
      <c r="H48" s="49"/>
      <c r="I48" s="49"/>
      <c r="J48" s="49"/>
      <c r="K48" s="49"/>
      <c r="L48" s="49"/>
      <c r="M48" s="49"/>
      <c r="N48" s="49"/>
      <c r="O48" s="49"/>
    </row>
    <row r="49" spans="5:15" s="1" customFormat="1" ht="11.25" customHeight="1">
      <c r="E49" s="54">
        <v>38352</v>
      </c>
      <c r="F49" s="54"/>
      <c r="G49" s="49" t="s">
        <v>31</v>
      </c>
      <c r="H49" s="49"/>
      <c r="I49" s="49"/>
      <c r="J49" s="49"/>
      <c r="K49" s="49"/>
      <c r="L49" s="49"/>
      <c r="M49" s="49"/>
      <c r="N49" s="49"/>
      <c r="O49" s="49"/>
    </row>
    <row r="50" spans="5:15" s="1" customFormat="1" ht="11.25" customHeight="1">
      <c r="E50" s="54">
        <v>38383</v>
      </c>
      <c r="F50" s="54"/>
      <c r="G50" s="49" t="s">
        <v>31</v>
      </c>
      <c r="H50" s="49"/>
      <c r="I50" s="49"/>
      <c r="J50" s="49"/>
      <c r="K50" s="49"/>
      <c r="L50" s="49"/>
      <c r="M50" s="49"/>
      <c r="N50" s="49"/>
      <c r="O50" s="49"/>
    </row>
    <row r="51" spans="5:15" s="1" customFormat="1" ht="11.25" customHeight="1">
      <c r="E51" s="54">
        <v>38411</v>
      </c>
      <c r="F51" s="54"/>
      <c r="G51" s="49" t="s">
        <v>31</v>
      </c>
      <c r="H51" s="49"/>
      <c r="I51" s="49"/>
      <c r="J51" s="49"/>
      <c r="K51" s="49"/>
      <c r="L51" s="49"/>
      <c r="M51" s="49"/>
      <c r="N51" s="49"/>
      <c r="O51" s="49"/>
    </row>
    <row r="52" spans="5:15" s="1" customFormat="1" ht="11.25" customHeight="1">
      <c r="E52" s="54">
        <v>38442</v>
      </c>
      <c r="F52" s="54"/>
      <c r="G52" s="49" t="s">
        <v>31</v>
      </c>
      <c r="H52" s="49"/>
      <c r="I52" s="49"/>
      <c r="J52" s="49"/>
      <c r="K52" s="49"/>
      <c r="L52" s="49"/>
      <c r="M52" s="49"/>
      <c r="N52" s="49"/>
      <c r="O52" s="49"/>
    </row>
    <row r="53" spans="5:15" s="1" customFormat="1" ht="11.25" customHeight="1">
      <c r="E53" s="54">
        <v>38472</v>
      </c>
      <c r="F53" s="54"/>
      <c r="G53" s="49" t="s">
        <v>31</v>
      </c>
      <c r="H53" s="49"/>
      <c r="I53" s="49"/>
      <c r="J53" s="49"/>
      <c r="K53" s="49"/>
      <c r="L53" s="49"/>
      <c r="M53" s="49"/>
      <c r="N53" s="49"/>
      <c r="O53" s="49"/>
    </row>
    <row r="54" spans="5:15" s="1" customFormat="1" ht="11.25" customHeight="1">
      <c r="E54" s="54">
        <v>38503</v>
      </c>
      <c r="F54" s="54"/>
      <c r="G54" s="49" t="s">
        <v>32</v>
      </c>
      <c r="H54" s="49"/>
      <c r="I54" s="49"/>
      <c r="J54" s="49"/>
      <c r="K54" s="49"/>
      <c r="L54" s="49"/>
      <c r="M54" s="49"/>
      <c r="N54" s="49"/>
      <c r="O54" s="49"/>
    </row>
    <row r="55" spans="5:15" s="1" customFormat="1" ht="11.25" customHeight="1">
      <c r="E55" s="54">
        <v>38533</v>
      </c>
      <c r="F55" s="54"/>
      <c r="G55" s="49" t="s">
        <v>32</v>
      </c>
      <c r="H55" s="49"/>
      <c r="I55" s="49"/>
      <c r="J55" s="49"/>
      <c r="K55" s="49"/>
      <c r="L55" s="49"/>
      <c r="M55" s="49"/>
      <c r="N55" s="49"/>
      <c r="O55" s="49"/>
    </row>
    <row r="56" spans="5:15" s="1" customFormat="1" ht="11.25" customHeight="1">
      <c r="E56" s="54">
        <v>38564</v>
      </c>
      <c r="F56" s="54"/>
      <c r="G56" s="49"/>
      <c r="H56" s="49"/>
      <c r="I56" s="49"/>
      <c r="J56" s="49"/>
      <c r="K56" s="49"/>
      <c r="L56" s="49" t="s">
        <v>32</v>
      </c>
      <c r="M56" s="49"/>
      <c r="N56" s="49"/>
      <c r="O56" s="49"/>
    </row>
    <row r="57" spans="5:15" s="1" customFormat="1" ht="11.25" customHeight="1">
      <c r="E57" s="54">
        <v>38595</v>
      </c>
      <c r="F57" s="54"/>
      <c r="G57" s="49"/>
      <c r="H57" s="49"/>
      <c r="I57" s="49"/>
      <c r="J57" s="49"/>
      <c r="K57" s="49"/>
      <c r="L57" s="49" t="s">
        <v>31</v>
      </c>
      <c r="M57" s="49"/>
      <c r="N57" s="49"/>
      <c r="O57" s="49"/>
    </row>
    <row r="58" spans="5:15" s="1" customFormat="1" ht="11.25" customHeight="1">
      <c r="E58" s="54">
        <v>38625</v>
      </c>
      <c r="F58" s="54"/>
      <c r="G58" s="49"/>
      <c r="H58" s="49"/>
      <c r="I58" s="49"/>
      <c r="J58" s="49"/>
      <c r="K58" s="49"/>
      <c r="L58" s="49" t="s">
        <v>32</v>
      </c>
      <c r="M58" s="49"/>
      <c r="N58" s="49"/>
      <c r="O58" s="49"/>
    </row>
    <row r="59" spans="5:15" s="1" customFormat="1" ht="11.25" customHeight="1">
      <c r="E59" s="54">
        <v>38656</v>
      </c>
      <c r="F59" s="54"/>
      <c r="G59" s="49"/>
      <c r="H59" s="49"/>
      <c r="I59" s="49"/>
      <c r="J59" s="49"/>
      <c r="K59" s="49"/>
      <c r="L59" s="49" t="s">
        <v>32</v>
      </c>
      <c r="M59" s="49"/>
      <c r="N59" s="49"/>
      <c r="O59" s="49"/>
    </row>
    <row r="60" spans="5:15" s="1" customFormat="1" ht="11.25" customHeight="1">
      <c r="E60" s="54">
        <v>38686</v>
      </c>
      <c r="F60" s="54"/>
      <c r="G60" s="49"/>
      <c r="H60" s="49"/>
      <c r="I60" s="49"/>
      <c r="J60" s="49"/>
      <c r="K60" s="49"/>
      <c r="L60" s="49" t="s">
        <v>32</v>
      </c>
      <c r="M60" s="49"/>
      <c r="N60" s="49"/>
      <c r="O60" s="49"/>
    </row>
    <row r="61" spans="5:15" s="1" customFormat="1" ht="11.25" customHeight="1">
      <c r="E61" s="54">
        <v>38717</v>
      </c>
      <c r="F61" s="54"/>
      <c r="G61" s="49"/>
      <c r="H61" s="49"/>
      <c r="I61" s="49"/>
      <c r="J61" s="49"/>
      <c r="K61" s="49"/>
      <c r="L61" s="49" t="s">
        <v>32</v>
      </c>
      <c r="M61" s="49"/>
      <c r="N61" s="49"/>
      <c r="O61" s="49"/>
    </row>
    <row r="62" spans="5:15" s="1" customFormat="1" ht="11.25" customHeight="1">
      <c r="E62" s="54">
        <v>38748</v>
      </c>
      <c r="F62" s="54"/>
      <c r="G62" s="49"/>
      <c r="H62" s="49"/>
      <c r="I62" s="49"/>
      <c r="J62" s="49"/>
      <c r="K62" s="49"/>
      <c r="L62" s="49" t="s">
        <v>32</v>
      </c>
      <c r="M62" s="49"/>
      <c r="N62" s="49"/>
      <c r="O62" s="49"/>
    </row>
    <row r="63" spans="5:15" s="1" customFormat="1" ht="11.25" customHeight="1">
      <c r="E63" s="54">
        <v>38776</v>
      </c>
      <c r="F63" s="54"/>
      <c r="G63" s="49"/>
      <c r="H63" s="49"/>
      <c r="I63" s="49"/>
      <c r="J63" s="49"/>
      <c r="K63" s="49"/>
      <c r="L63" s="49" t="s">
        <v>32</v>
      </c>
      <c r="M63" s="49"/>
      <c r="N63" s="49"/>
      <c r="O63" s="49"/>
    </row>
    <row r="64" s="1" customFormat="1" ht="20.25" customHeight="1"/>
    <row r="65" spans="1:19" s="1" customFormat="1" ht="3" customHeight="1">
      <c r="A65" s="2" t="s">
        <v>33</v>
      </c>
      <c r="E65" s="47" t="s">
        <v>34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5:19" s="1" customFormat="1" ht="14.2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="1" customFormat="1" ht="8.25" customHeight="1"/>
    <row r="68" spans="5:13" s="1" customFormat="1" ht="11.25" customHeight="1">
      <c r="E68" s="48" t="s">
        <v>18</v>
      </c>
      <c r="F68" s="48"/>
      <c r="G68" s="48"/>
      <c r="H68" s="48" t="s">
        <v>19</v>
      </c>
      <c r="I68" s="48"/>
      <c r="J68" s="48"/>
      <c r="K68" s="48"/>
      <c r="L68" s="48"/>
      <c r="M68" s="48"/>
    </row>
    <row r="69" spans="5:13" s="1" customFormat="1" ht="11.25" customHeight="1">
      <c r="E69" s="49" t="s">
        <v>20</v>
      </c>
      <c r="F69" s="49"/>
      <c r="G69" s="49"/>
      <c r="H69" s="49" t="s">
        <v>21</v>
      </c>
      <c r="I69" s="49"/>
      <c r="J69" s="49"/>
      <c r="K69" s="49"/>
      <c r="L69" s="49"/>
      <c r="M69" s="49"/>
    </row>
    <row r="70" s="1" customFormat="1" ht="8.25" customHeight="1"/>
    <row r="71" spans="5:15" s="1" customFormat="1" ht="11.25" customHeight="1">
      <c r="E71" s="50" t="s">
        <v>22</v>
      </c>
      <c r="F71" s="50"/>
      <c r="G71" s="51" t="s">
        <v>24</v>
      </c>
      <c r="H71" s="51"/>
      <c r="I71" s="51"/>
      <c r="J71" s="51"/>
      <c r="K71" s="51"/>
      <c r="L71" s="51" t="s">
        <v>35</v>
      </c>
      <c r="M71" s="51"/>
      <c r="N71" s="51"/>
      <c r="O71" s="51"/>
    </row>
    <row r="72" spans="5:15" s="1" customFormat="1" ht="11.25" customHeight="1">
      <c r="E72" s="52" t="s">
        <v>25</v>
      </c>
      <c r="F72" s="52"/>
      <c r="G72" s="49" t="s">
        <v>26</v>
      </c>
      <c r="H72" s="49"/>
      <c r="I72" s="49"/>
      <c r="J72" s="49"/>
      <c r="K72" s="49"/>
      <c r="L72" s="49" t="s">
        <v>26</v>
      </c>
      <c r="M72" s="49"/>
      <c r="N72" s="49"/>
      <c r="O72" s="49"/>
    </row>
    <row r="73" spans="5:15" s="1" customFormat="1" ht="11.25" customHeight="1">
      <c r="E73" s="52" t="s">
        <v>27</v>
      </c>
      <c r="F73" s="52"/>
      <c r="G73" s="49" t="s">
        <v>36</v>
      </c>
      <c r="H73" s="49"/>
      <c r="I73" s="49"/>
      <c r="J73" s="49"/>
      <c r="K73" s="49"/>
      <c r="L73" s="49" t="s">
        <v>37</v>
      </c>
      <c r="M73" s="49"/>
      <c r="N73" s="49"/>
      <c r="O73" s="49"/>
    </row>
    <row r="74" spans="5:15" s="1" customFormat="1" ht="11.25" customHeight="1">
      <c r="E74" s="52" t="s">
        <v>29</v>
      </c>
      <c r="F74" s="52"/>
      <c r="G74" s="49">
        <v>25</v>
      </c>
      <c r="H74" s="49"/>
      <c r="I74" s="49"/>
      <c r="J74" s="49"/>
      <c r="K74" s="49"/>
      <c r="L74" s="49">
        <v>35</v>
      </c>
      <c r="M74" s="49"/>
      <c r="N74" s="49"/>
      <c r="O74" s="49"/>
    </row>
    <row r="75" spans="5:15" s="1" customFormat="1" ht="14.25" customHeight="1">
      <c r="E75" s="53" t="s">
        <v>30</v>
      </c>
      <c r="F75" s="53"/>
      <c r="G75" s="51" t="s">
        <v>24</v>
      </c>
      <c r="H75" s="51"/>
      <c r="I75" s="51"/>
      <c r="J75" s="51"/>
      <c r="K75" s="51"/>
      <c r="L75" s="51" t="s">
        <v>35</v>
      </c>
      <c r="M75" s="51"/>
      <c r="N75" s="51"/>
      <c r="O75" s="51"/>
    </row>
    <row r="76" spans="5:15" s="1" customFormat="1" ht="11.25" customHeight="1">
      <c r="E76" s="54">
        <v>37468</v>
      </c>
      <c r="F76" s="54"/>
      <c r="G76" s="49" t="s">
        <v>31</v>
      </c>
      <c r="H76" s="49"/>
      <c r="I76" s="49"/>
      <c r="J76" s="49"/>
      <c r="K76" s="49"/>
      <c r="L76" s="49" t="s">
        <v>31</v>
      </c>
      <c r="M76" s="49"/>
      <c r="N76" s="49"/>
      <c r="O76" s="49"/>
    </row>
    <row r="77" spans="5:15" s="1" customFormat="1" ht="11.25" customHeight="1">
      <c r="E77" s="54">
        <v>37499</v>
      </c>
      <c r="F77" s="54"/>
      <c r="G77" s="49" t="s">
        <v>31</v>
      </c>
      <c r="H77" s="49"/>
      <c r="I77" s="49"/>
      <c r="J77" s="49"/>
      <c r="K77" s="49"/>
      <c r="L77" s="49" t="s">
        <v>31</v>
      </c>
      <c r="M77" s="49"/>
      <c r="N77" s="49"/>
      <c r="O77" s="49"/>
    </row>
    <row r="78" spans="5:15" s="1" customFormat="1" ht="11.25" customHeight="1">
      <c r="E78" s="54">
        <v>37529</v>
      </c>
      <c r="F78" s="54"/>
      <c r="G78" s="49" t="s">
        <v>31</v>
      </c>
      <c r="H78" s="49"/>
      <c r="I78" s="49"/>
      <c r="J78" s="49"/>
      <c r="K78" s="49"/>
      <c r="L78" s="49" t="s">
        <v>31</v>
      </c>
      <c r="M78" s="49"/>
      <c r="N78" s="49"/>
      <c r="O78" s="49"/>
    </row>
    <row r="79" spans="5:15" s="1" customFormat="1" ht="11.25" customHeight="1">
      <c r="E79" s="54">
        <v>37560</v>
      </c>
      <c r="F79" s="54"/>
      <c r="G79" s="49" t="s">
        <v>31</v>
      </c>
      <c r="H79" s="49"/>
      <c r="I79" s="49"/>
      <c r="J79" s="49"/>
      <c r="K79" s="49"/>
      <c r="L79" s="49" t="s">
        <v>31</v>
      </c>
      <c r="M79" s="49"/>
      <c r="N79" s="49"/>
      <c r="O79" s="49"/>
    </row>
    <row r="80" spans="5:15" s="1" customFormat="1" ht="11.25" customHeight="1">
      <c r="E80" s="54">
        <v>37590</v>
      </c>
      <c r="F80" s="54"/>
      <c r="G80" s="49" t="s">
        <v>31</v>
      </c>
      <c r="H80" s="49"/>
      <c r="I80" s="49"/>
      <c r="J80" s="49"/>
      <c r="K80" s="49"/>
      <c r="L80" s="49" t="s">
        <v>31</v>
      </c>
      <c r="M80" s="49"/>
      <c r="N80" s="49"/>
      <c r="O80" s="49"/>
    </row>
    <row r="81" spans="5:15" s="1" customFormat="1" ht="11.25" customHeight="1">
      <c r="E81" s="54">
        <v>37621</v>
      </c>
      <c r="F81" s="54"/>
      <c r="G81" s="49" t="s">
        <v>31</v>
      </c>
      <c r="H81" s="49"/>
      <c r="I81" s="49"/>
      <c r="J81" s="49"/>
      <c r="K81" s="49"/>
      <c r="L81" s="49" t="s">
        <v>31</v>
      </c>
      <c r="M81" s="49"/>
      <c r="N81" s="49"/>
      <c r="O81" s="49"/>
    </row>
    <row r="82" spans="5:15" s="1" customFormat="1" ht="11.25" customHeight="1">
      <c r="E82" s="54">
        <v>37652</v>
      </c>
      <c r="F82" s="54"/>
      <c r="G82" s="49" t="s">
        <v>31</v>
      </c>
      <c r="H82" s="49"/>
      <c r="I82" s="49"/>
      <c r="J82" s="49"/>
      <c r="K82" s="49"/>
      <c r="L82" s="49" t="s">
        <v>31</v>
      </c>
      <c r="M82" s="49"/>
      <c r="N82" s="49"/>
      <c r="O82" s="49"/>
    </row>
    <row r="83" spans="5:15" s="1" customFormat="1" ht="11.25" customHeight="1">
      <c r="E83" s="54">
        <v>37680</v>
      </c>
      <c r="F83" s="54"/>
      <c r="G83" s="49" t="s">
        <v>31</v>
      </c>
      <c r="H83" s="49"/>
      <c r="I83" s="49"/>
      <c r="J83" s="49"/>
      <c r="K83" s="49"/>
      <c r="L83" s="49" t="s">
        <v>31</v>
      </c>
      <c r="M83" s="49"/>
      <c r="N83" s="49"/>
      <c r="O83" s="49"/>
    </row>
    <row r="84" spans="5:15" s="1" customFormat="1" ht="11.25" customHeight="1">
      <c r="E84" s="54">
        <v>37711</v>
      </c>
      <c r="F84" s="54"/>
      <c r="G84" s="49" t="s">
        <v>31</v>
      </c>
      <c r="H84" s="49"/>
      <c r="I84" s="49"/>
      <c r="J84" s="49"/>
      <c r="K84" s="49"/>
      <c r="L84" s="49" t="s">
        <v>31</v>
      </c>
      <c r="M84" s="49"/>
      <c r="N84" s="49"/>
      <c r="O84" s="49"/>
    </row>
    <row r="85" spans="5:15" s="1" customFormat="1" ht="11.25" customHeight="1">
      <c r="E85" s="54">
        <v>37741</v>
      </c>
      <c r="F85" s="54"/>
      <c r="G85" s="49" t="s">
        <v>31</v>
      </c>
      <c r="H85" s="49"/>
      <c r="I85" s="49"/>
      <c r="J85" s="49"/>
      <c r="K85" s="49"/>
      <c r="L85" s="49" t="s">
        <v>31</v>
      </c>
      <c r="M85" s="49"/>
      <c r="N85" s="49"/>
      <c r="O85" s="49"/>
    </row>
    <row r="86" spans="5:15" s="1" customFormat="1" ht="11.25" customHeight="1">
      <c r="E86" s="54">
        <v>37772</v>
      </c>
      <c r="F86" s="54"/>
      <c r="G86" s="49" t="s">
        <v>31</v>
      </c>
      <c r="H86" s="49"/>
      <c r="I86" s="49"/>
      <c r="J86" s="49"/>
      <c r="K86" s="49"/>
      <c r="L86" s="49" t="s">
        <v>31</v>
      </c>
      <c r="M86" s="49"/>
      <c r="N86" s="49"/>
      <c r="O86" s="49"/>
    </row>
    <row r="87" spans="5:15" s="1" customFormat="1" ht="11.25" customHeight="1">
      <c r="E87" s="54">
        <v>37802</v>
      </c>
      <c r="F87" s="54"/>
      <c r="G87" s="49" t="s">
        <v>31</v>
      </c>
      <c r="H87" s="49"/>
      <c r="I87" s="49"/>
      <c r="J87" s="49"/>
      <c r="K87" s="49"/>
      <c r="L87" s="49" t="s">
        <v>31</v>
      </c>
      <c r="M87" s="49"/>
      <c r="N87" s="49"/>
      <c r="O87" s="49"/>
    </row>
    <row r="88" spans="5:15" s="1" customFormat="1" ht="11.25" customHeight="1">
      <c r="E88" s="54">
        <v>37833</v>
      </c>
      <c r="F88" s="54"/>
      <c r="G88" s="49" t="s">
        <v>31</v>
      </c>
      <c r="H88" s="49"/>
      <c r="I88" s="49"/>
      <c r="J88" s="49"/>
      <c r="K88" s="49"/>
      <c r="L88" s="49" t="s">
        <v>31</v>
      </c>
      <c r="M88" s="49"/>
      <c r="N88" s="49"/>
      <c r="O88" s="49"/>
    </row>
    <row r="89" spans="5:15" s="1" customFormat="1" ht="11.25" customHeight="1">
      <c r="E89" s="54">
        <v>37864</v>
      </c>
      <c r="F89" s="54"/>
      <c r="G89" s="49" t="s">
        <v>31</v>
      </c>
      <c r="H89" s="49"/>
      <c r="I89" s="49"/>
      <c r="J89" s="49"/>
      <c r="K89" s="49"/>
      <c r="L89" s="49" t="s">
        <v>31</v>
      </c>
      <c r="M89" s="49"/>
      <c r="N89" s="49"/>
      <c r="O89" s="49"/>
    </row>
    <row r="90" spans="5:15" s="1" customFormat="1" ht="11.25" customHeight="1">
      <c r="E90" s="54">
        <v>37894</v>
      </c>
      <c r="F90" s="54"/>
      <c r="G90" s="49" t="s">
        <v>31</v>
      </c>
      <c r="H90" s="49"/>
      <c r="I90" s="49"/>
      <c r="J90" s="49"/>
      <c r="K90" s="49"/>
      <c r="L90" s="49" t="s">
        <v>31</v>
      </c>
      <c r="M90" s="49"/>
      <c r="N90" s="49"/>
      <c r="O90" s="49"/>
    </row>
    <row r="91" spans="5:15" s="1" customFormat="1" ht="11.25" customHeight="1">
      <c r="E91" s="54">
        <v>37925</v>
      </c>
      <c r="F91" s="54"/>
      <c r="G91" s="49" t="s">
        <v>31</v>
      </c>
      <c r="H91" s="49"/>
      <c r="I91" s="49"/>
      <c r="J91" s="49"/>
      <c r="K91" s="49"/>
      <c r="L91" s="49" t="s">
        <v>31</v>
      </c>
      <c r="M91" s="49"/>
      <c r="N91" s="49"/>
      <c r="O91" s="49"/>
    </row>
    <row r="92" spans="5:15" s="1" customFormat="1" ht="11.25" customHeight="1">
      <c r="E92" s="54">
        <v>37955</v>
      </c>
      <c r="F92" s="54"/>
      <c r="G92" s="49" t="s">
        <v>31</v>
      </c>
      <c r="H92" s="49"/>
      <c r="I92" s="49"/>
      <c r="J92" s="49"/>
      <c r="K92" s="49"/>
      <c r="L92" s="49" t="s">
        <v>31</v>
      </c>
      <c r="M92" s="49"/>
      <c r="N92" s="49"/>
      <c r="O92" s="49"/>
    </row>
    <row r="93" spans="5:15" s="1" customFormat="1" ht="11.25" customHeight="1">
      <c r="E93" s="54">
        <v>37986</v>
      </c>
      <c r="F93" s="54"/>
      <c r="G93" s="49" t="s">
        <v>31</v>
      </c>
      <c r="H93" s="49"/>
      <c r="I93" s="49"/>
      <c r="J93" s="49"/>
      <c r="K93" s="49"/>
      <c r="L93" s="49" t="s">
        <v>31</v>
      </c>
      <c r="M93" s="49"/>
      <c r="N93" s="49"/>
      <c r="O93" s="49"/>
    </row>
    <row r="94" spans="5:15" s="1" customFormat="1" ht="11.25" customHeight="1">
      <c r="E94" s="54">
        <v>38017</v>
      </c>
      <c r="F94" s="54"/>
      <c r="G94" s="49" t="s">
        <v>31</v>
      </c>
      <c r="H94" s="49"/>
      <c r="I94" s="49"/>
      <c r="J94" s="49"/>
      <c r="K94" s="49"/>
      <c r="L94" s="49" t="s">
        <v>31</v>
      </c>
      <c r="M94" s="49"/>
      <c r="N94" s="49"/>
      <c r="O94" s="49"/>
    </row>
    <row r="95" spans="5:15" s="1" customFormat="1" ht="11.25" customHeight="1">
      <c r="E95" s="54">
        <v>38046</v>
      </c>
      <c r="F95" s="54"/>
      <c r="G95" s="49" t="s">
        <v>31</v>
      </c>
      <c r="H95" s="49"/>
      <c r="I95" s="49"/>
      <c r="J95" s="49"/>
      <c r="K95" s="49"/>
      <c r="L95" s="49" t="s">
        <v>31</v>
      </c>
      <c r="M95" s="49"/>
      <c r="N95" s="49"/>
      <c r="O95" s="49"/>
    </row>
    <row r="96" spans="5:15" s="1" customFormat="1" ht="11.25" customHeight="1">
      <c r="E96" s="54">
        <v>38077</v>
      </c>
      <c r="F96" s="54"/>
      <c r="G96" s="49" t="s">
        <v>31</v>
      </c>
      <c r="H96" s="49"/>
      <c r="I96" s="49"/>
      <c r="J96" s="49"/>
      <c r="K96" s="49"/>
      <c r="L96" s="49" t="s">
        <v>31</v>
      </c>
      <c r="M96" s="49"/>
      <c r="N96" s="49"/>
      <c r="O96" s="49"/>
    </row>
    <row r="97" spans="5:15" s="1" customFormat="1" ht="11.25" customHeight="1">
      <c r="E97" s="54">
        <v>38107</v>
      </c>
      <c r="F97" s="54"/>
      <c r="G97" s="49" t="s">
        <v>31</v>
      </c>
      <c r="H97" s="49"/>
      <c r="I97" s="49"/>
      <c r="J97" s="49"/>
      <c r="K97" s="49"/>
      <c r="L97" s="49" t="s">
        <v>31</v>
      </c>
      <c r="M97" s="49"/>
      <c r="N97" s="49"/>
      <c r="O97" s="49"/>
    </row>
    <row r="98" spans="5:15" s="1" customFormat="1" ht="11.25" customHeight="1">
      <c r="E98" s="54">
        <v>38138</v>
      </c>
      <c r="F98" s="54"/>
      <c r="G98" s="49" t="s">
        <v>31</v>
      </c>
      <c r="H98" s="49"/>
      <c r="I98" s="49"/>
      <c r="J98" s="49"/>
      <c r="K98" s="49"/>
      <c r="L98" s="49" t="s">
        <v>31</v>
      </c>
      <c r="M98" s="49"/>
      <c r="N98" s="49"/>
      <c r="O98" s="49"/>
    </row>
    <row r="99" spans="5:15" s="1" customFormat="1" ht="11.25" customHeight="1">
      <c r="E99" s="54">
        <v>38168</v>
      </c>
      <c r="F99" s="54"/>
      <c r="G99" s="49" t="s">
        <v>31</v>
      </c>
      <c r="H99" s="49"/>
      <c r="I99" s="49"/>
      <c r="J99" s="49"/>
      <c r="K99" s="49"/>
      <c r="L99" s="49" t="s">
        <v>31</v>
      </c>
      <c r="M99" s="49"/>
      <c r="N99" s="49"/>
      <c r="O99" s="49"/>
    </row>
    <row r="100" spans="5:15" s="1" customFormat="1" ht="11.25" customHeight="1">
      <c r="E100" s="54">
        <v>38199</v>
      </c>
      <c r="F100" s="54"/>
      <c r="G100" s="49" t="s">
        <v>31</v>
      </c>
      <c r="H100" s="49"/>
      <c r="I100" s="49"/>
      <c r="J100" s="49"/>
      <c r="K100" s="49"/>
      <c r="L100" s="49" t="s">
        <v>31</v>
      </c>
      <c r="M100" s="49"/>
      <c r="N100" s="49"/>
      <c r="O100" s="49"/>
    </row>
    <row r="101" spans="5:15" s="1" customFormat="1" ht="11.25" customHeight="1">
      <c r="E101" s="54">
        <v>38230</v>
      </c>
      <c r="F101" s="54"/>
      <c r="G101" s="49" t="s">
        <v>31</v>
      </c>
      <c r="H101" s="49"/>
      <c r="I101" s="49"/>
      <c r="J101" s="49"/>
      <c r="K101" s="49"/>
      <c r="L101" s="49" t="s">
        <v>31</v>
      </c>
      <c r="M101" s="49"/>
      <c r="N101" s="49"/>
      <c r="O101" s="49"/>
    </row>
    <row r="102" spans="5:15" s="1" customFormat="1" ht="11.25" customHeight="1">
      <c r="E102" s="54">
        <v>38260</v>
      </c>
      <c r="F102" s="54"/>
      <c r="G102" s="49" t="s">
        <v>31</v>
      </c>
      <c r="H102" s="49"/>
      <c r="I102" s="49"/>
      <c r="J102" s="49"/>
      <c r="K102" s="49"/>
      <c r="L102" s="49" t="s">
        <v>31</v>
      </c>
      <c r="M102" s="49"/>
      <c r="N102" s="49"/>
      <c r="O102" s="49"/>
    </row>
    <row r="103" spans="5:15" s="1" customFormat="1" ht="11.25" customHeight="1">
      <c r="E103" s="54">
        <v>38291</v>
      </c>
      <c r="F103" s="54"/>
      <c r="G103" s="49" t="s">
        <v>31</v>
      </c>
      <c r="H103" s="49"/>
      <c r="I103" s="49"/>
      <c r="J103" s="49"/>
      <c r="K103" s="49"/>
      <c r="L103" s="49" t="s">
        <v>31</v>
      </c>
      <c r="M103" s="49"/>
      <c r="N103" s="49"/>
      <c r="O103" s="49"/>
    </row>
    <row r="104" spans="5:15" s="1" customFormat="1" ht="11.25" customHeight="1">
      <c r="E104" s="54">
        <v>38321</v>
      </c>
      <c r="F104" s="54"/>
      <c r="G104" s="49" t="s">
        <v>31</v>
      </c>
      <c r="H104" s="49"/>
      <c r="I104" s="49"/>
      <c r="J104" s="49"/>
      <c r="K104" s="49"/>
      <c r="L104" s="49" t="s">
        <v>31</v>
      </c>
      <c r="M104" s="49"/>
      <c r="N104" s="49"/>
      <c r="O104" s="49"/>
    </row>
    <row r="105" spans="5:15" s="1" customFormat="1" ht="11.25" customHeight="1">
      <c r="E105" s="54">
        <v>38352</v>
      </c>
      <c r="F105" s="54"/>
      <c r="G105" s="49" t="s">
        <v>31</v>
      </c>
      <c r="H105" s="49"/>
      <c r="I105" s="49"/>
      <c r="J105" s="49"/>
      <c r="K105" s="49"/>
      <c r="L105" s="49" t="s">
        <v>31</v>
      </c>
      <c r="M105" s="49"/>
      <c r="N105" s="49"/>
      <c r="O105" s="49"/>
    </row>
    <row r="106" spans="5:15" s="1" customFormat="1" ht="11.25" customHeight="1">
      <c r="E106" s="54">
        <v>38383</v>
      </c>
      <c r="F106" s="54"/>
      <c r="G106" s="49" t="s">
        <v>31</v>
      </c>
      <c r="H106" s="49"/>
      <c r="I106" s="49"/>
      <c r="J106" s="49"/>
      <c r="K106" s="49"/>
      <c r="L106" s="49" t="s">
        <v>31</v>
      </c>
      <c r="M106" s="49"/>
      <c r="N106" s="49"/>
      <c r="O106" s="49"/>
    </row>
    <row r="107" spans="5:15" s="1" customFormat="1" ht="11.25" customHeight="1">
      <c r="E107" s="54">
        <v>38411</v>
      </c>
      <c r="F107" s="54"/>
      <c r="G107" s="49" t="s">
        <v>31</v>
      </c>
      <c r="H107" s="49"/>
      <c r="I107" s="49"/>
      <c r="J107" s="49"/>
      <c r="K107" s="49"/>
      <c r="L107" s="49" t="s">
        <v>31</v>
      </c>
      <c r="M107" s="49"/>
      <c r="N107" s="49"/>
      <c r="O107" s="49"/>
    </row>
    <row r="108" spans="5:15" s="1" customFormat="1" ht="11.25" customHeight="1">
      <c r="E108" s="54">
        <v>38442</v>
      </c>
      <c r="F108" s="54"/>
      <c r="G108" s="49" t="s">
        <v>31</v>
      </c>
      <c r="H108" s="49"/>
      <c r="I108" s="49"/>
      <c r="J108" s="49"/>
      <c r="K108" s="49"/>
      <c r="L108" s="49" t="s">
        <v>31</v>
      </c>
      <c r="M108" s="49"/>
      <c r="N108" s="49"/>
      <c r="O108" s="49"/>
    </row>
    <row r="109" spans="5:15" s="1" customFormat="1" ht="11.25" customHeight="1">
      <c r="E109" s="54">
        <v>38472</v>
      </c>
      <c r="F109" s="54"/>
      <c r="G109" s="49" t="s">
        <v>31</v>
      </c>
      <c r="H109" s="49"/>
      <c r="I109" s="49"/>
      <c r="J109" s="49"/>
      <c r="K109" s="49"/>
      <c r="L109" s="49" t="s">
        <v>31</v>
      </c>
      <c r="M109" s="49"/>
      <c r="N109" s="49"/>
      <c r="O109" s="49"/>
    </row>
    <row r="110" spans="5:15" s="1" customFormat="1" ht="11.25" customHeight="1">
      <c r="E110" s="54">
        <v>38503</v>
      </c>
      <c r="F110" s="54"/>
      <c r="G110" s="49" t="s">
        <v>32</v>
      </c>
      <c r="H110" s="49"/>
      <c r="I110" s="49"/>
      <c r="J110" s="49"/>
      <c r="K110" s="49"/>
      <c r="L110" s="49" t="s">
        <v>32</v>
      </c>
      <c r="M110" s="49"/>
      <c r="N110" s="49"/>
      <c r="O110" s="49"/>
    </row>
    <row r="111" spans="5:15" s="1" customFormat="1" ht="11.25" customHeight="1">
      <c r="E111" s="54">
        <v>38533</v>
      </c>
      <c r="F111" s="54"/>
      <c r="G111" s="49" t="s">
        <v>32</v>
      </c>
      <c r="H111" s="49"/>
      <c r="I111" s="49"/>
      <c r="J111" s="49"/>
      <c r="K111" s="49"/>
      <c r="L111" s="49" t="s">
        <v>32</v>
      </c>
      <c r="M111" s="49"/>
      <c r="N111" s="49"/>
      <c r="O111" s="49"/>
    </row>
    <row r="112" spans="5:15" s="1" customFormat="1" ht="11.25" customHeight="1">
      <c r="E112" s="54">
        <v>38564</v>
      </c>
      <c r="F112" s="54"/>
      <c r="G112" s="49" t="s">
        <v>32</v>
      </c>
      <c r="H112" s="49"/>
      <c r="I112" s="49"/>
      <c r="J112" s="49"/>
      <c r="K112" s="49"/>
      <c r="L112" s="49" t="s">
        <v>32</v>
      </c>
      <c r="M112" s="49"/>
      <c r="N112" s="49"/>
      <c r="O112" s="49"/>
    </row>
    <row r="113" spans="5:15" s="1" customFormat="1" ht="11.25" customHeight="1">
      <c r="E113" s="54">
        <v>38595</v>
      </c>
      <c r="F113" s="54"/>
      <c r="G113" s="49" t="s">
        <v>31</v>
      </c>
      <c r="H113" s="49"/>
      <c r="I113" s="49"/>
      <c r="J113" s="49"/>
      <c r="K113" s="49"/>
      <c r="L113" s="49" t="s">
        <v>31</v>
      </c>
      <c r="M113" s="49"/>
      <c r="N113" s="49"/>
      <c r="O113" s="49"/>
    </row>
    <row r="114" spans="5:15" s="1" customFormat="1" ht="11.25" customHeight="1">
      <c r="E114" s="54">
        <v>38625</v>
      </c>
      <c r="F114" s="54"/>
      <c r="G114" s="49" t="s">
        <v>32</v>
      </c>
      <c r="H114" s="49"/>
      <c r="I114" s="49"/>
      <c r="J114" s="49"/>
      <c r="K114" s="49"/>
      <c r="L114" s="49" t="s">
        <v>32</v>
      </c>
      <c r="M114" s="49"/>
      <c r="N114" s="49"/>
      <c r="O114" s="49"/>
    </row>
    <row r="115" spans="5:15" s="1" customFormat="1" ht="11.25" customHeight="1">
      <c r="E115" s="54">
        <v>38656</v>
      </c>
      <c r="F115" s="54"/>
      <c r="G115" s="49" t="s">
        <v>32</v>
      </c>
      <c r="H115" s="49"/>
      <c r="I115" s="49"/>
      <c r="J115" s="49"/>
      <c r="K115" s="49"/>
      <c r="L115" s="49" t="s">
        <v>32</v>
      </c>
      <c r="M115" s="49"/>
      <c r="N115" s="49"/>
      <c r="O115" s="49"/>
    </row>
    <row r="116" spans="5:15" s="1" customFormat="1" ht="11.25" customHeight="1">
      <c r="E116" s="54">
        <v>38686</v>
      </c>
      <c r="F116" s="54"/>
      <c r="G116" s="49" t="s">
        <v>32</v>
      </c>
      <c r="H116" s="49"/>
      <c r="I116" s="49"/>
      <c r="J116" s="49"/>
      <c r="K116" s="49"/>
      <c r="L116" s="49" t="s">
        <v>32</v>
      </c>
      <c r="M116" s="49"/>
      <c r="N116" s="49"/>
      <c r="O116" s="49"/>
    </row>
    <row r="117" spans="5:15" s="1" customFormat="1" ht="11.25" customHeight="1">
      <c r="E117" s="54">
        <v>38717</v>
      </c>
      <c r="F117" s="54"/>
      <c r="G117" s="49" t="s">
        <v>32</v>
      </c>
      <c r="H117" s="49"/>
      <c r="I117" s="49"/>
      <c r="J117" s="49"/>
      <c r="K117" s="49"/>
      <c r="L117" s="49" t="s">
        <v>32</v>
      </c>
      <c r="M117" s="49"/>
      <c r="N117" s="49"/>
      <c r="O117" s="49"/>
    </row>
    <row r="118" spans="5:15" s="1" customFormat="1" ht="11.25" customHeight="1">
      <c r="E118" s="54">
        <v>38748</v>
      </c>
      <c r="F118" s="54"/>
      <c r="G118" s="49" t="s">
        <v>32</v>
      </c>
      <c r="H118" s="49"/>
      <c r="I118" s="49"/>
      <c r="J118" s="49"/>
      <c r="K118" s="49"/>
      <c r="L118" s="49" t="s">
        <v>32</v>
      </c>
      <c r="M118" s="49"/>
      <c r="N118" s="49"/>
      <c r="O118" s="49"/>
    </row>
    <row r="119" spans="5:15" s="1" customFormat="1" ht="11.25" customHeight="1">
      <c r="E119" s="54">
        <v>38776</v>
      </c>
      <c r="F119" s="54"/>
      <c r="G119" s="49" t="s">
        <v>32</v>
      </c>
      <c r="H119" s="49"/>
      <c r="I119" s="49"/>
      <c r="J119" s="49"/>
      <c r="K119" s="49"/>
      <c r="L119" s="49" t="s">
        <v>32</v>
      </c>
      <c r="M119" s="49"/>
      <c r="N119" s="49"/>
      <c r="O119" s="49"/>
    </row>
    <row r="120" s="1" customFormat="1" ht="20.25" customHeight="1"/>
    <row r="121" spans="1:19" s="1" customFormat="1" ht="3" customHeight="1">
      <c r="A121" s="2" t="s">
        <v>38</v>
      </c>
      <c r="E121" s="47" t="s">
        <v>39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5:19" s="1" customFormat="1" ht="14.25" customHeight="1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="1" customFormat="1" ht="8.25" customHeight="1"/>
    <row r="124" spans="5:13" s="1" customFormat="1" ht="11.25" customHeight="1">
      <c r="E124" s="48" t="s">
        <v>18</v>
      </c>
      <c r="F124" s="48"/>
      <c r="G124" s="48"/>
      <c r="H124" s="48" t="s">
        <v>19</v>
      </c>
      <c r="I124" s="48"/>
      <c r="J124" s="48"/>
      <c r="K124" s="48"/>
      <c r="L124" s="48"/>
      <c r="M124" s="48"/>
    </row>
    <row r="125" spans="5:13" s="1" customFormat="1" ht="11.25" customHeight="1">
      <c r="E125" s="49" t="s">
        <v>20</v>
      </c>
      <c r="F125" s="49"/>
      <c r="G125" s="49"/>
      <c r="H125" s="49" t="s">
        <v>21</v>
      </c>
      <c r="I125" s="49"/>
      <c r="J125" s="49"/>
      <c r="K125" s="49"/>
      <c r="L125" s="49"/>
      <c r="M125" s="49"/>
    </row>
    <row r="126" s="1" customFormat="1" ht="8.25" customHeight="1"/>
    <row r="127" spans="5:15" s="1" customFormat="1" ht="11.25" customHeight="1">
      <c r="E127" s="50" t="s">
        <v>22</v>
      </c>
      <c r="F127" s="50"/>
      <c r="G127" s="51" t="s">
        <v>23</v>
      </c>
      <c r="H127" s="51"/>
      <c r="I127" s="51"/>
      <c r="J127" s="51"/>
      <c r="K127" s="51"/>
      <c r="L127" s="51" t="s">
        <v>35</v>
      </c>
      <c r="M127" s="51"/>
      <c r="N127" s="51"/>
      <c r="O127" s="51"/>
    </row>
    <row r="128" spans="5:15" s="1" customFormat="1" ht="11.25" customHeight="1">
      <c r="E128" s="52" t="s">
        <v>25</v>
      </c>
      <c r="F128" s="52"/>
      <c r="G128" s="49" t="s">
        <v>40</v>
      </c>
      <c r="H128" s="49"/>
      <c r="I128" s="49"/>
      <c r="J128" s="49"/>
      <c r="K128" s="49"/>
      <c r="L128" s="49" t="s">
        <v>40</v>
      </c>
      <c r="M128" s="49"/>
      <c r="N128" s="49"/>
      <c r="O128" s="49"/>
    </row>
    <row r="129" spans="5:15" s="1" customFormat="1" ht="11.25" customHeight="1">
      <c r="E129" s="52" t="s">
        <v>27</v>
      </c>
      <c r="F129" s="52"/>
      <c r="G129" s="49" t="s">
        <v>41</v>
      </c>
      <c r="H129" s="49"/>
      <c r="I129" s="49"/>
      <c r="J129" s="49"/>
      <c r="K129" s="49"/>
      <c r="L129" s="49" t="s">
        <v>42</v>
      </c>
      <c r="M129" s="49"/>
      <c r="N129" s="49"/>
      <c r="O129" s="49"/>
    </row>
    <row r="130" spans="5:15" s="1" customFormat="1" ht="11.25" customHeight="1">
      <c r="E130" s="52" t="s">
        <v>29</v>
      </c>
      <c r="F130" s="52"/>
      <c r="G130" s="49">
        <v>6.5</v>
      </c>
      <c r="H130" s="49"/>
      <c r="I130" s="49"/>
      <c r="J130" s="49"/>
      <c r="K130" s="49"/>
      <c r="L130" s="49">
        <v>9</v>
      </c>
      <c r="M130" s="49"/>
      <c r="N130" s="49"/>
      <c r="O130" s="49"/>
    </row>
    <row r="131" spans="5:15" s="1" customFormat="1" ht="14.25" customHeight="1">
      <c r="E131" s="53" t="s">
        <v>30</v>
      </c>
      <c r="F131" s="53"/>
      <c r="G131" s="51" t="s">
        <v>23</v>
      </c>
      <c r="H131" s="51"/>
      <c r="I131" s="51"/>
      <c r="J131" s="51"/>
      <c r="K131" s="51"/>
      <c r="L131" s="51" t="s">
        <v>35</v>
      </c>
      <c r="M131" s="51"/>
      <c r="N131" s="51"/>
      <c r="O131" s="51"/>
    </row>
    <row r="132" spans="5:15" s="1" customFormat="1" ht="11.25" customHeight="1">
      <c r="E132" s="54">
        <v>37468</v>
      </c>
      <c r="F132" s="54"/>
      <c r="G132" s="49" t="s">
        <v>31</v>
      </c>
      <c r="H132" s="49"/>
      <c r="I132" s="49"/>
      <c r="J132" s="49"/>
      <c r="K132" s="49"/>
      <c r="L132" s="49" t="s">
        <v>31</v>
      </c>
      <c r="M132" s="49"/>
      <c r="N132" s="49"/>
      <c r="O132" s="49"/>
    </row>
    <row r="133" spans="5:15" s="1" customFormat="1" ht="11.25" customHeight="1">
      <c r="E133" s="54">
        <v>37499</v>
      </c>
      <c r="F133" s="54"/>
      <c r="G133" s="49" t="s">
        <v>31</v>
      </c>
      <c r="H133" s="49"/>
      <c r="I133" s="49"/>
      <c r="J133" s="49"/>
      <c r="K133" s="49"/>
      <c r="L133" s="49" t="s">
        <v>31</v>
      </c>
      <c r="M133" s="49"/>
      <c r="N133" s="49"/>
      <c r="O133" s="49"/>
    </row>
    <row r="134" spans="5:15" s="1" customFormat="1" ht="11.25" customHeight="1">
      <c r="E134" s="54">
        <v>37529</v>
      </c>
      <c r="F134" s="54"/>
      <c r="G134" s="49" t="s">
        <v>31</v>
      </c>
      <c r="H134" s="49"/>
      <c r="I134" s="49"/>
      <c r="J134" s="49"/>
      <c r="K134" s="49"/>
      <c r="L134" s="49" t="s">
        <v>31</v>
      </c>
      <c r="M134" s="49"/>
      <c r="N134" s="49"/>
      <c r="O134" s="49"/>
    </row>
    <row r="135" spans="5:15" s="1" customFormat="1" ht="11.25" customHeight="1">
      <c r="E135" s="54">
        <v>37560</v>
      </c>
      <c r="F135" s="54"/>
      <c r="G135" s="49" t="s">
        <v>31</v>
      </c>
      <c r="H135" s="49"/>
      <c r="I135" s="49"/>
      <c r="J135" s="49"/>
      <c r="K135" s="49"/>
      <c r="L135" s="49" t="s">
        <v>31</v>
      </c>
      <c r="M135" s="49"/>
      <c r="N135" s="49"/>
      <c r="O135" s="49"/>
    </row>
    <row r="136" spans="5:15" s="1" customFormat="1" ht="11.25" customHeight="1">
      <c r="E136" s="54">
        <v>37590</v>
      </c>
      <c r="F136" s="54"/>
      <c r="G136" s="49" t="s">
        <v>31</v>
      </c>
      <c r="H136" s="49"/>
      <c r="I136" s="49"/>
      <c r="J136" s="49"/>
      <c r="K136" s="49"/>
      <c r="L136" s="49" t="s">
        <v>31</v>
      </c>
      <c r="M136" s="49"/>
      <c r="N136" s="49"/>
      <c r="O136" s="49"/>
    </row>
    <row r="137" spans="5:15" s="1" customFormat="1" ht="11.25" customHeight="1">
      <c r="E137" s="54">
        <v>37621</v>
      </c>
      <c r="F137" s="54"/>
      <c r="G137" s="49" t="s">
        <v>31</v>
      </c>
      <c r="H137" s="49"/>
      <c r="I137" s="49"/>
      <c r="J137" s="49"/>
      <c r="K137" s="49"/>
      <c r="L137" s="49" t="s">
        <v>31</v>
      </c>
      <c r="M137" s="49"/>
      <c r="N137" s="49"/>
      <c r="O137" s="49"/>
    </row>
    <row r="138" spans="5:15" s="1" customFormat="1" ht="11.25" customHeight="1">
      <c r="E138" s="54">
        <v>37652</v>
      </c>
      <c r="F138" s="54"/>
      <c r="G138" s="49" t="s">
        <v>31</v>
      </c>
      <c r="H138" s="49"/>
      <c r="I138" s="49"/>
      <c r="J138" s="49"/>
      <c r="K138" s="49"/>
      <c r="L138" s="49" t="s">
        <v>31</v>
      </c>
      <c r="M138" s="49"/>
      <c r="N138" s="49"/>
      <c r="O138" s="49"/>
    </row>
    <row r="139" spans="5:15" s="1" customFormat="1" ht="11.25" customHeight="1">
      <c r="E139" s="54">
        <v>37680</v>
      </c>
      <c r="F139" s="54"/>
      <c r="G139" s="49" t="s">
        <v>31</v>
      </c>
      <c r="H139" s="49"/>
      <c r="I139" s="49"/>
      <c r="J139" s="49"/>
      <c r="K139" s="49"/>
      <c r="L139" s="49" t="s">
        <v>31</v>
      </c>
      <c r="M139" s="49"/>
      <c r="N139" s="49"/>
      <c r="O139" s="49"/>
    </row>
    <row r="140" spans="5:15" s="1" customFormat="1" ht="11.25" customHeight="1">
      <c r="E140" s="54">
        <v>37711</v>
      </c>
      <c r="F140" s="54"/>
      <c r="G140" s="49" t="s">
        <v>31</v>
      </c>
      <c r="H140" s="49"/>
      <c r="I140" s="49"/>
      <c r="J140" s="49"/>
      <c r="K140" s="49"/>
      <c r="L140" s="49" t="s">
        <v>31</v>
      </c>
      <c r="M140" s="49"/>
      <c r="N140" s="49"/>
      <c r="O140" s="49"/>
    </row>
    <row r="141" spans="5:15" s="1" customFormat="1" ht="11.25" customHeight="1">
      <c r="E141" s="54">
        <v>37741</v>
      </c>
      <c r="F141" s="54"/>
      <c r="G141" s="49" t="s">
        <v>31</v>
      </c>
      <c r="H141" s="49"/>
      <c r="I141" s="49"/>
      <c r="J141" s="49"/>
      <c r="K141" s="49"/>
      <c r="L141" s="49" t="s">
        <v>31</v>
      </c>
      <c r="M141" s="49"/>
      <c r="N141" s="49"/>
      <c r="O141" s="49"/>
    </row>
    <row r="142" spans="5:15" s="1" customFormat="1" ht="11.25" customHeight="1">
      <c r="E142" s="54">
        <v>37772</v>
      </c>
      <c r="F142" s="54"/>
      <c r="G142" s="49" t="s">
        <v>31</v>
      </c>
      <c r="H142" s="49"/>
      <c r="I142" s="49"/>
      <c r="J142" s="49"/>
      <c r="K142" s="49"/>
      <c r="L142" s="49" t="s">
        <v>31</v>
      </c>
      <c r="M142" s="49"/>
      <c r="N142" s="49"/>
      <c r="O142" s="49"/>
    </row>
    <row r="143" spans="5:15" s="1" customFormat="1" ht="11.25" customHeight="1">
      <c r="E143" s="54">
        <v>37802</v>
      </c>
      <c r="F143" s="54"/>
      <c r="G143" s="49" t="s">
        <v>31</v>
      </c>
      <c r="H143" s="49"/>
      <c r="I143" s="49"/>
      <c r="J143" s="49"/>
      <c r="K143" s="49"/>
      <c r="L143" s="49" t="s">
        <v>31</v>
      </c>
      <c r="M143" s="49"/>
      <c r="N143" s="49"/>
      <c r="O143" s="49"/>
    </row>
    <row r="144" spans="5:15" s="1" customFormat="1" ht="11.25" customHeight="1">
      <c r="E144" s="54">
        <v>37833</v>
      </c>
      <c r="F144" s="54"/>
      <c r="G144" s="49" t="s">
        <v>31</v>
      </c>
      <c r="H144" s="49"/>
      <c r="I144" s="49"/>
      <c r="J144" s="49"/>
      <c r="K144" s="49"/>
      <c r="L144" s="49" t="s">
        <v>31</v>
      </c>
      <c r="M144" s="49"/>
      <c r="N144" s="49"/>
      <c r="O144" s="49"/>
    </row>
    <row r="145" spans="5:15" s="1" customFormat="1" ht="11.25" customHeight="1">
      <c r="E145" s="54">
        <v>37864</v>
      </c>
      <c r="F145" s="54"/>
      <c r="G145" s="49" t="s">
        <v>31</v>
      </c>
      <c r="H145" s="49"/>
      <c r="I145" s="49"/>
      <c r="J145" s="49"/>
      <c r="K145" s="49"/>
      <c r="L145" s="49" t="s">
        <v>31</v>
      </c>
      <c r="M145" s="49"/>
      <c r="N145" s="49"/>
      <c r="O145" s="49"/>
    </row>
    <row r="146" spans="5:15" s="1" customFormat="1" ht="11.25" customHeight="1">
      <c r="E146" s="54">
        <v>37894</v>
      </c>
      <c r="F146" s="54"/>
      <c r="G146" s="49" t="s">
        <v>31</v>
      </c>
      <c r="H146" s="49"/>
      <c r="I146" s="49"/>
      <c r="J146" s="49"/>
      <c r="K146" s="49"/>
      <c r="L146" s="49" t="s">
        <v>31</v>
      </c>
      <c r="M146" s="49"/>
      <c r="N146" s="49"/>
      <c r="O146" s="49"/>
    </row>
    <row r="147" spans="5:15" s="1" customFormat="1" ht="11.25" customHeight="1">
      <c r="E147" s="54">
        <v>37925</v>
      </c>
      <c r="F147" s="54"/>
      <c r="G147" s="49" t="s">
        <v>31</v>
      </c>
      <c r="H147" s="49"/>
      <c r="I147" s="49"/>
      <c r="J147" s="49"/>
      <c r="K147" s="49"/>
      <c r="L147" s="49" t="s">
        <v>31</v>
      </c>
      <c r="M147" s="49"/>
      <c r="N147" s="49"/>
      <c r="O147" s="49"/>
    </row>
    <row r="148" spans="5:15" s="1" customFormat="1" ht="11.25" customHeight="1">
      <c r="E148" s="54">
        <v>37955</v>
      </c>
      <c r="F148" s="54"/>
      <c r="G148" s="49" t="s">
        <v>31</v>
      </c>
      <c r="H148" s="49"/>
      <c r="I148" s="49"/>
      <c r="J148" s="49"/>
      <c r="K148" s="49"/>
      <c r="L148" s="49" t="s">
        <v>31</v>
      </c>
      <c r="M148" s="49"/>
      <c r="N148" s="49"/>
      <c r="O148" s="49"/>
    </row>
    <row r="149" spans="5:15" s="1" customFormat="1" ht="11.25" customHeight="1">
      <c r="E149" s="54">
        <v>37986</v>
      </c>
      <c r="F149" s="54"/>
      <c r="G149" s="49" t="s">
        <v>31</v>
      </c>
      <c r="H149" s="49"/>
      <c r="I149" s="49"/>
      <c r="J149" s="49"/>
      <c r="K149" s="49"/>
      <c r="L149" s="49" t="s">
        <v>31</v>
      </c>
      <c r="M149" s="49"/>
      <c r="N149" s="49"/>
      <c r="O149" s="49"/>
    </row>
    <row r="150" spans="5:15" s="1" customFormat="1" ht="11.25" customHeight="1">
      <c r="E150" s="54">
        <v>38017</v>
      </c>
      <c r="F150" s="54"/>
      <c r="G150" s="49" t="s">
        <v>31</v>
      </c>
      <c r="H150" s="49"/>
      <c r="I150" s="49"/>
      <c r="J150" s="49"/>
      <c r="K150" s="49"/>
      <c r="L150" s="49" t="s">
        <v>31</v>
      </c>
      <c r="M150" s="49"/>
      <c r="N150" s="49"/>
      <c r="O150" s="49"/>
    </row>
    <row r="151" spans="5:15" s="1" customFormat="1" ht="11.25" customHeight="1">
      <c r="E151" s="54">
        <v>38046</v>
      </c>
      <c r="F151" s="54"/>
      <c r="G151" s="49" t="s">
        <v>31</v>
      </c>
      <c r="H151" s="49"/>
      <c r="I151" s="49"/>
      <c r="J151" s="49"/>
      <c r="K151" s="49"/>
      <c r="L151" s="49" t="s">
        <v>31</v>
      </c>
      <c r="M151" s="49"/>
      <c r="N151" s="49"/>
      <c r="O151" s="49"/>
    </row>
    <row r="152" spans="5:15" s="1" customFormat="1" ht="11.25" customHeight="1">
      <c r="E152" s="54">
        <v>38077</v>
      </c>
      <c r="F152" s="54"/>
      <c r="G152" s="49" t="s">
        <v>31</v>
      </c>
      <c r="H152" s="49"/>
      <c r="I152" s="49"/>
      <c r="J152" s="49"/>
      <c r="K152" s="49"/>
      <c r="L152" s="49" t="s">
        <v>31</v>
      </c>
      <c r="M152" s="49"/>
      <c r="N152" s="49"/>
      <c r="O152" s="49"/>
    </row>
    <row r="153" spans="5:15" s="1" customFormat="1" ht="11.25" customHeight="1">
      <c r="E153" s="54">
        <v>38107</v>
      </c>
      <c r="F153" s="54"/>
      <c r="G153" s="49" t="s">
        <v>31</v>
      </c>
      <c r="H153" s="49"/>
      <c r="I153" s="49"/>
      <c r="J153" s="49"/>
      <c r="K153" s="49"/>
      <c r="L153" s="49" t="s">
        <v>31</v>
      </c>
      <c r="M153" s="49"/>
      <c r="N153" s="49"/>
      <c r="O153" s="49"/>
    </row>
    <row r="154" spans="5:15" s="1" customFormat="1" ht="11.25" customHeight="1">
      <c r="E154" s="54">
        <v>38138</v>
      </c>
      <c r="F154" s="54"/>
      <c r="G154" s="49" t="s">
        <v>31</v>
      </c>
      <c r="H154" s="49"/>
      <c r="I154" s="49"/>
      <c r="J154" s="49"/>
      <c r="K154" s="49"/>
      <c r="L154" s="49" t="s">
        <v>31</v>
      </c>
      <c r="M154" s="49"/>
      <c r="N154" s="49"/>
      <c r="O154" s="49"/>
    </row>
    <row r="155" spans="5:15" s="1" customFormat="1" ht="11.25" customHeight="1">
      <c r="E155" s="54">
        <v>38168</v>
      </c>
      <c r="F155" s="54"/>
      <c r="G155" s="49" t="s">
        <v>31</v>
      </c>
      <c r="H155" s="49"/>
      <c r="I155" s="49"/>
      <c r="J155" s="49"/>
      <c r="K155" s="49"/>
      <c r="L155" s="49" t="s">
        <v>31</v>
      </c>
      <c r="M155" s="49"/>
      <c r="N155" s="49"/>
      <c r="O155" s="49"/>
    </row>
    <row r="156" spans="5:15" s="1" customFormat="1" ht="11.25" customHeight="1">
      <c r="E156" s="54">
        <v>38199</v>
      </c>
      <c r="F156" s="54"/>
      <c r="G156" s="49" t="s">
        <v>31</v>
      </c>
      <c r="H156" s="49"/>
      <c r="I156" s="49"/>
      <c r="J156" s="49"/>
      <c r="K156" s="49"/>
      <c r="L156" s="49" t="s">
        <v>31</v>
      </c>
      <c r="M156" s="49"/>
      <c r="N156" s="49"/>
      <c r="O156" s="49"/>
    </row>
    <row r="157" spans="5:15" s="1" customFormat="1" ht="11.25" customHeight="1">
      <c r="E157" s="54">
        <v>38230</v>
      </c>
      <c r="F157" s="54"/>
      <c r="G157" s="49" t="s">
        <v>31</v>
      </c>
      <c r="H157" s="49"/>
      <c r="I157" s="49"/>
      <c r="J157" s="49"/>
      <c r="K157" s="49"/>
      <c r="L157" s="49" t="s">
        <v>31</v>
      </c>
      <c r="M157" s="49"/>
      <c r="N157" s="49"/>
      <c r="O157" s="49"/>
    </row>
    <row r="158" spans="5:15" s="1" customFormat="1" ht="11.25" customHeight="1">
      <c r="E158" s="54">
        <v>38260</v>
      </c>
      <c r="F158" s="54"/>
      <c r="G158" s="49" t="s">
        <v>31</v>
      </c>
      <c r="H158" s="49"/>
      <c r="I158" s="49"/>
      <c r="J158" s="49"/>
      <c r="K158" s="49"/>
      <c r="L158" s="49" t="s">
        <v>31</v>
      </c>
      <c r="M158" s="49"/>
      <c r="N158" s="49"/>
      <c r="O158" s="49"/>
    </row>
    <row r="159" spans="5:15" s="1" customFormat="1" ht="11.25" customHeight="1">
      <c r="E159" s="54">
        <v>38291</v>
      </c>
      <c r="F159" s="54"/>
      <c r="G159" s="49" t="s">
        <v>31</v>
      </c>
      <c r="H159" s="49"/>
      <c r="I159" s="49"/>
      <c r="J159" s="49"/>
      <c r="K159" s="49"/>
      <c r="L159" s="49" t="s">
        <v>31</v>
      </c>
      <c r="M159" s="49"/>
      <c r="N159" s="49"/>
      <c r="O159" s="49"/>
    </row>
    <row r="160" spans="5:15" s="1" customFormat="1" ht="11.25" customHeight="1">
      <c r="E160" s="54">
        <v>38321</v>
      </c>
      <c r="F160" s="54"/>
      <c r="G160" s="49" t="s">
        <v>31</v>
      </c>
      <c r="H160" s="49"/>
      <c r="I160" s="49"/>
      <c r="J160" s="49"/>
      <c r="K160" s="49"/>
      <c r="L160" s="49" t="s">
        <v>31</v>
      </c>
      <c r="M160" s="49"/>
      <c r="N160" s="49"/>
      <c r="O160" s="49"/>
    </row>
    <row r="161" spans="5:15" s="1" customFormat="1" ht="11.25" customHeight="1">
      <c r="E161" s="54">
        <v>38352</v>
      </c>
      <c r="F161" s="54"/>
      <c r="G161" s="49" t="s">
        <v>31</v>
      </c>
      <c r="H161" s="49"/>
      <c r="I161" s="49"/>
      <c r="J161" s="49"/>
      <c r="K161" s="49"/>
      <c r="L161" s="49" t="s">
        <v>31</v>
      </c>
      <c r="M161" s="49"/>
      <c r="N161" s="49"/>
      <c r="O161" s="49"/>
    </row>
    <row r="162" spans="5:15" s="1" customFormat="1" ht="11.25" customHeight="1">
      <c r="E162" s="54">
        <v>38383</v>
      </c>
      <c r="F162" s="54"/>
      <c r="G162" s="49" t="s">
        <v>31</v>
      </c>
      <c r="H162" s="49"/>
      <c r="I162" s="49"/>
      <c r="J162" s="49"/>
      <c r="K162" s="49"/>
      <c r="L162" s="49" t="s">
        <v>31</v>
      </c>
      <c r="M162" s="49"/>
      <c r="N162" s="49"/>
      <c r="O162" s="49"/>
    </row>
    <row r="163" spans="5:15" s="1" customFormat="1" ht="11.25" customHeight="1">
      <c r="E163" s="54">
        <v>38411</v>
      </c>
      <c r="F163" s="54"/>
      <c r="G163" s="49" t="s">
        <v>31</v>
      </c>
      <c r="H163" s="49"/>
      <c r="I163" s="49"/>
      <c r="J163" s="49"/>
      <c r="K163" s="49"/>
      <c r="L163" s="49" t="s">
        <v>31</v>
      </c>
      <c r="M163" s="49"/>
      <c r="N163" s="49"/>
      <c r="O163" s="49"/>
    </row>
    <row r="164" spans="5:15" s="1" customFormat="1" ht="11.25" customHeight="1">
      <c r="E164" s="54">
        <v>38442</v>
      </c>
      <c r="F164" s="54"/>
      <c r="G164" s="49" t="s">
        <v>31</v>
      </c>
      <c r="H164" s="49"/>
      <c r="I164" s="49"/>
      <c r="J164" s="49"/>
      <c r="K164" s="49"/>
      <c r="L164" s="49" t="s">
        <v>31</v>
      </c>
      <c r="M164" s="49"/>
      <c r="N164" s="49"/>
      <c r="O164" s="49"/>
    </row>
    <row r="165" spans="5:15" s="1" customFormat="1" ht="11.25" customHeight="1">
      <c r="E165" s="54">
        <v>38472</v>
      </c>
      <c r="F165" s="54"/>
      <c r="G165" s="49" t="s">
        <v>31</v>
      </c>
      <c r="H165" s="49"/>
      <c r="I165" s="49"/>
      <c r="J165" s="49"/>
      <c r="K165" s="49"/>
      <c r="L165" s="49" t="s">
        <v>31</v>
      </c>
      <c r="M165" s="49"/>
      <c r="N165" s="49"/>
      <c r="O165" s="49"/>
    </row>
    <row r="166" spans="5:15" s="1" customFormat="1" ht="11.25" customHeight="1">
      <c r="E166" s="54">
        <v>38503</v>
      </c>
      <c r="F166" s="54"/>
      <c r="G166" s="49" t="s">
        <v>32</v>
      </c>
      <c r="H166" s="49"/>
      <c r="I166" s="49"/>
      <c r="J166" s="49"/>
      <c r="K166" s="49"/>
      <c r="L166" s="49" t="s">
        <v>32</v>
      </c>
      <c r="M166" s="49"/>
      <c r="N166" s="49"/>
      <c r="O166" s="49"/>
    </row>
    <row r="167" spans="5:15" s="1" customFormat="1" ht="11.25" customHeight="1">
      <c r="E167" s="54">
        <v>38533</v>
      </c>
      <c r="F167" s="54"/>
      <c r="G167" s="49" t="s">
        <v>32</v>
      </c>
      <c r="H167" s="49"/>
      <c r="I167" s="49"/>
      <c r="J167" s="49"/>
      <c r="K167" s="49"/>
      <c r="L167" s="49" t="s">
        <v>32</v>
      </c>
      <c r="M167" s="49"/>
      <c r="N167" s="49"/>
      <c r="O167" s="49"/>
    </row>
    <row r="168" spans="5:15" s="1" customFormat="1" ht="11.25" customHeight="1">
      <c r="E168" s="54">
        <v>38564</v>
      </c>
      <c r="F168" s="54"/>
      <c r="G168" s="49" t="s">
        <v>32</v>
      </c>
      <c r="H168" s="49"/>
      <c r="I168" s="49"/>
      <c r="J168" s="49"/>
      <c r="K168" s="49"/>
      <c r="L168" s="49" t="s">
        <v>32</v>
      </c>
      <c r="M168" s="49"/>
      <c r="N168" s="49"/>
      <c r="O168" s="49"/>
    </row>
    <row r="169" spans="5:15" s="1" customFormat="1" ht="11.25" customHeight="1">
      <c r="E169" s="54">
        <v>38595</v>
      </c>
      <c r="F169" s="54"/>
      <c r="G169" s="49" t="s">
        <v>31</v>
      </c>
      <c r="H169" s="49"/>
      <c r="I169" s="49"/>
      <c r="J169" s="49"/>
      <c r="K169" s="49"/>
      <c r="L169" s="49" t="s">
        <v>31</v>
      </c>
      <c r="M169" s="49"/>
      <c r="N169" s="49"/>
      <c r="O169" s="49"/>
    </row>
    <row r="170" spans="5:15" s="1" customFormat="1" ht="11.25" customHeight="1">
      <c r="E170" s="54">
        <v>38625</v>
      </c>
      <c r="F170" s="54"/>
      <c r="G170" s="49" t="s">
        <v>32</v>
      </c>
      <c r="H170" s="49"/>
      <c r="I170" s="49"/>
      <c r="J170" s="49"/>
      <c r="K170" s="49"/>
      <c r="L170" s="49" t="s">
        <v>32</v>
      </c>
      <c r="M170" s="49"/>
      <c r="N170" s="49"/>
      <c r="O170" s="49"/>
    </row>
    <row r="171" spans="5:15" s="1" customFormat="1" ht="11.25" customHeight="1">
      <c r="E171" s="54">
        <v>38656</v>
      </c>
      <c r="F171" s="54"/>
      <c r="G171" s="49" t="s">
        <v>32</v>
      </c>
      <c r="H171" s="49"/>
      <c r="I171" s="49"/>
      <c r="J171" s="49"/>
      <c r="K171" s="49"/>
      <c r="L171" s="49" t="s">
        <v>32</v>
      </c>
      <c r="M171" s="49"/>
      <c r="N171" s="49"/>
      <c r="O171" s="49"/>
    </row>
    <row r="172" spans="5:15" s="1" customFormat="1" ht="11.25" customHeight="1">
      <c r="E172" s="54">
        <v>38686</v>
      </c>
      <c r="F172" s="54"/>
      <c r="G172" s="49" t="s">
        <v>32</v>
      </c>
      <c r="H172" s="49"/>
      <c r="I172" s="49"/>
      <c r="J172" s="49"/>
      <c r="K172" s="49"/>
      <c r="L172" s="49" t="s">
        <v>32</v>
      </c>
      <c r="M172" s="49"/>
      <c r="N172" s="49"/>
      <c r="O172" s="49"/>
    </row>
    <row r="173" spans="5:15" s="1" customFormat="1" ht="11.25" customHeight="1">
      <c r="E173" s="54">
        <v>38717</v>
      </c>
      <c r="F173" s="54"/>
      <c r="G173" s="49" t="s">
        <v>32</v>
      </c>
      <c r="H173" s="49"/>
      <c r="I173" s="49"/>
      <c r="J173" s="49"/>
      <c r="K173" s="49"/>
      <c r="L173" s="49" t="s">
        <v>32</v>
      </c>
      <c r="M173" s="49"/>
      <c r="N173" s="49"/>
      <c r="O173" s="49"/>
    </row>
    <row r="174" spans="5:15" s="1" customFormat="1" ht="11.25" customHeight="1">
      <c r="E174" s="54">
        <v>38748</v>
      </c>
      <c r="F174" s="54"/>
      <c r="G174" s="49" t="s">
        <v>32</v>
      </c>
      <c r="H174" s="49"/>
      <c r="I174" s="49"/>
      <c r="J174" s="49"/>
      <c r="K174" s="49"/>
      <c r="L174" s="49" t="s">
        <v>32</v>
      </c>
      <c r="M174" s="49"/>
      <c r="N174" s="49"/>
      <c r="O174" s="49"/>
    </row>
    <row r="175" spans="5:15" s="1" customFormat="1" ht="11.25" customHeight="1">
      <c r="E175" s="54">
        <v>38776</v>
      </c>
      <c r="F175" s="54"/>
      <c r="G175" s="49" t="s">
        <v>32</v>
      </c>
      <c r="H175" s="49"/>
      <c r="I175" s="49"/>
      <c r="J175" s="49"/>
      <c r="K175" s="49"/>
      <c r="L175" s="49" t="s">
        <v>32</v>
      </c>
      <c r="M175" s="49"/>
      <c r="N175" s="49"/>
      <c r="O175" s="49"/>
    </row>
    <row r="176" s="1" customFormat="1" ht="20.25" customHeight="1"/>
    <row r="177" spans="1:19" s="1" customFormat="1" ht="3" customHeight="1">
      <c r="A177" s="2" t="s">
        <v>43</v>
      </c>
      <c r="E177" s="47" t="s">
        <v>44</v>
      </c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5:19" s="1" customFormat="1" ht="14.25" customHeight="1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="1" customFormat="1" ht="8.25" customHeight="1"/>
    <row r="180" spans="5:13" s="1" customFormat="1" ht="11.25" customHeight="1">
      <c r="E180" s="48" t="s">
        <v>18</v>
      </c>
      <c r="F180" s="48"/>
      <c r="G180" s="48"/>
      <c r="H180" s="48" t="s">
        <v>19</v>
      </c>
      <c r="I180" s="48"/>
      <c r="J180" s="48"/>
      <c r="K180" s="48"/>
      <c r="L180" s="48"/>
      <c r="M180" s="48"/>
    </row>
    <row r="181" spans="5:13" s="1" customFormat="1" ht="11.25" customHeight="1">
      <c r="E181" s="49" t="s">
        <v>20</v>
      </c>
      <c r="F181" s="49"/>
      <c r="G181" s="49"/>
      <c r="H181" s="49" t="s">
        <v>21</v>
      </c>
      <c r="I181" s="49"/>
      <c r="J181" s="49"/>
      <c r="K181" s="49"/>
      <c r="L181" s="49"/>
      <c r="M181" s="49"/>
    </row>
    <row r="182" s="1" customFormat="1" ht="8.25" customHeight="1"/>
    <row r="183" spans="5:15" s="1" customFormat="1" ht="11.25" customHeight="1">
      <c r="E183" s="50" t="s">
        <v>22</v>
      </c>
      <c r="F183" s="50"/>
      <c r="G183" s="51" t="s">
        <v>24</v>
      </c>
      <c r="H183" s="51"/>
      <c r="I183" s="51"/>
      <c r="J183" s="51"/>
      <c r="K183" s="51"/>
      <c r="L183" s="51" t="s">
        <v>35</v>
      </c>
      <c r="M183" s="51"/>
      <c r="N183" s="51"/>
      <c r="O183" s="51"/>
    </row>
    <row r="184" spans="5:15" s="1" customFormat="1" ht="11.25" customHeight="1">
      <c r="E184" s="52" t="s">
        <v>25</v>
      </c>
      <c r="F184" s="52"/>
      <c r="G184" s="49" t="s">
        <v>26</v>
      </c>
      <c r="H184" s="49"/>
      <c r="I184" s="49"/>
      <c r="J184" s="49"/>
      <c r="K184" s="49"/>
      <c r="L184" s="49" t="s">
        <v>26</v>
      </c>
      <c r="M184" s="49"/>
      <c r="N184" s="49"/>
      <c r="O184" s="49"/>
    </row>
    <row r="185" spans="5:15" s="1" customFormat="1" ht="11.25" customHeight="1">
      <c r="E185" s="52" t="s">
        <v>27</v>
      </c>
      <c r="F185" s="52"/>
      <c r="G185" s="49" t="s">
        <v>36</v>
      </c>
      <c r="H185" s="49"/>
      <c r="I185" s="49"/>
      <c r="J185" s="49"/>
      <c r="K185" s="49"/>
      <c r="L185" s="49" t="s">
        <v>37</v>
      </c>
      <c r="M185" s="49"/>
      <c r="N185" s="49"/>
      <c r="O185" s="49"/>
    </row>
    <row r="186" spans="5:15" s="1" customFormat="1" ht="11.25" customHeight="1">
      <c r="E186" s="52" t="s">
        <v>29</v>
      </c>
      <c r="F186" s="52"/>
      <c r="G186" s="49">
        <v>25</v>
      </c>
      <c r="H186" s="49"/>
      <c r="I186" s="49"/>
      <c r="J186" s="49"/>
      <c r="K186" s="49"/>
      <c r="L186" s="49">
        <v>35</v>
      </c>
      <c r="M186" s="49"/>
      <c r="N186" s="49"/>
      <c r="O186" s="49"/>
    </row>
    <row r="187" spans="5:15" s="1" customFormat="1" ht="14.25" customHeight="1">
      <c r="E187" s="53" t="s">
        <v>30</v>
      </c>
      <c r="F187" s="53"/>
      <c r="G187" s="51" t="s">
        <v>24</v>
      </c>
      <c r="H187" s="51"/>
      <c r="I187" s="51"/>
      <c r="J187" s="51"/>
      <c r="K187" s="51"/>
      <c r="L187" s="51" t="s">
        <v>35</v>
      </c>
      <c r="M187" s="51"/>
      <c r="N187" s="51"/>
      <c r="O187" s="51"/>
    </row>
    <row r="188" spans="5:15" s="1" customFormat="1" ht="11.25" customHeight="1">
      <c r="E188" s="54">
        <v>37468</v>
      </c>
      <c r="F188" s="54"/>
      <c r="G188" s="49" t="s">
        <v>31</v>
      </c>
      <c r="H188" s="49"/>
      <c r="I188" s="49"/>
      <c r="J188" s="49"/>
      <c r="K188" s="49"/>
      <c r="L188" s="49" t="s">
        <v>31</v>
      </c>
      <c r="M188" s="49"/>
      <c r="N188" s="49"/>
      <c r="O188" s="49"/>
    </row>
    <row r="189" spans="5:15" s="1" customFormat="1" ht="11.25" customHeight="1">
      <c r="E189" s="54">
        <v>37499</v>
      </c>
      <c r="F189" s="54"/>
      <c r="G189" s="49" t="s">
        <v>31</v>
      </c>
      <c r="H189" s="49"/>
      <c r="I189" s="49"/>
      <c r="J189" s="49"/>
      <c r="K189" s="49"/>
      <c r="L189" s="49" t="s">
        <v>31</v>
      </c>
      <c r="M189" s="49"/>
      <c r="N189" s="49"/>
      <c r="O189" s="49"/>
    </row>
    <row r="190" spans="5:15" s="1" customFormat="1" ht="11.25" customHeight="1">
      <c r="E190" s="54">
        <v>37529</v>
      </c>
      <c r="F190" s="54"/>
      <c r="G190" s="49" t="s">
        <v>31</v>
      </c>
      <c r="H190" s="49"/>
      <c r="I190" s="49"/>
      <c r="J190" s="49"/>
      <c r="K190" s="49"/>
      <c r="L190" s="49" t="s">
        <v>31</v>
      </c>
      <c r="M190" s="49"/>
      <c r="N190" s="49"/>
      <c r="O190" s="49"/>
    </row>
    <row r="191" spans="5:15" s="1" customFormat="1" ht="11.25" customHeight="1">
      <c r="E191" s="54">
        <v>37560</v>
      </c>
      <c r="F191" s="54"/>
      <c r="G191" s="49" t="s">
        <v>31</v>
      </c>
      <c r="H191" s="49"/>
      <c r="I191" s="49"/>
      <c r="J191" s="49"/>
      <c r="K191" s="49"/>
      <c r="L191" s="49" t="s">
        <v>31</v>
      </c>
      <c r="M191" s="49"/>
      <c r="N191" s="49"/>
      <c r="O191" s="49"/>
    </row>
    <row r="192" spans="5:15" s="1" customFormat="1" ht="11.25" customHeight="1">
      <c r="E192" s="54">
        <v>37590</v>
      </c>
      <c r="F192" s="54"/>
      <c r="G192" s="49" t="s">
        <v>31</v>
      </c>
      <c r="H192" s="49"/>
      <c r="I192" s="49"/>
      <c r="J192" s="49"/>
      <c r="K192" s="49"/>
      <c r="L192" s="49" t="s">
        <v>31</v>
      </c>
      <c r="M192" s="49"/>
      <c r="N192" s="49"/>
      <c r="O192" s="49"/>
    </row>
    <row r="193" spans="5:15" s="1" customFormat="1" ht="11.25" customHeight="1">
      <c r="E193" s="54">
        <v>37621</v>
      </c>
      <c r="F193" s="54"/>
      <c r="G193" s="49" t="s">
        <v>31</v>
      </c>
      <c r="H193" s="49"/>
      <c r="I193" s="49"/>
      <c r="J193" s="49"/>
      <c r="K193" s="49"/>
      <c r="L193" s="49" t="s">
        <v>31</v>
      </c>
      <c r="M193" s="49"/>
      <c r="N193" s="49"/>
      <c r="O193" s="49"/>
    </row>
    <row r="194" spans="5:15" s="1" customFormat="1" ht="11.25" customHeight="1">
      <c r="E194" s="54">
        <v>37652</v>
      </c>
      <c r="F194" s="54"/>
      <c r="G194" s="49" t="s">
        <v>31</v>
      </c>
      <c r="H194" s="49"/>
      <c r="I194" s="49"/>
      <c r="J194" s="49"/>
      <c r="K194" s="49"/>
      <c r="L194" s="49" t="s">
        <v>31</v>
      </c>
      <c r="M194" s="49"/>
      <c r="N194" s="49"/>
      <c r="O194" s="49"/>
    </row>
    <row r="195" spans="5:15" s="1" customFormat="1" ht="11.25" customHeight="1">
      <c r="E195" s="54">
        <v>37680</v>
      </c>
      <c r="F195" s="54"/>
      <c r="G195" s="49" t="s">
        <v>31</v>
      </c>
      <c r="H195" s="49"/>
      <c r="I195" s="49"/>
      <c r="J195" s="49"/>
      <c r="K195" s="49"/>
      <c r="L195" s="49" t="s">
        <v>31</v>
      </c>
      <c r="M195" s="49"/>
      <c r="N195" s="49"/>
      <c r="O195" s="49"/>
    </row>
    <row r="196" spans="5:15" s="1" customFormat="1" ht="11.25" customHeight="1">
      <c r="E196" s="54">
        <v>37711</v>
      </c>
      <c r="F196" s="54"/>
      <c r="G196" s="49" t="s">
        <v>31</v>
      </c>
      <c r="H196" s="49"/>
      <c r="I196" s="49"/>
      <c r="J196" s="49"/>
      <c r="K196" s="49"/>
      <c r="L196" s="49" t="s">
        <v>31</v>
      </c>
      <c r="M196" s="49"/>
      <c r="N196" s="49"/>
      <c r="O196" s="49"/>
    </row>
    <row r="197" spans="5:15" s="1" customFormat="1" ht="11.25" customHeight="1">
      <c r="E197" s="54">
        <v>37741</v>
      </c>
      <c r="F197" s="54"/>
      <c r="G197" s="49" t="s">
        <v>31</v>
      </c>
      <c r="H197" s="49"/>
      <c r="I197" s="49"/>
      <c r="J197" s="49"/>
      <c r="K197" s="49"/>
      <c r="L197" s="49" t="s">
        <v>31</v>
      </c>
      <c r="M197" s="49"/>
      <c r="N197" s="49"/>
      <c r="O197" s="49"/>
    </row>
    <row r="198" spans="5:15" s="1" customFormat="1" ht="11.25" customHeight="1">
      <c r="E198" s="54">
        <v>37772</v>
      </c>
      <c r="F198" s="54"/>
      <c r="G198" s="49" t="s">
        <v>31</v>
      </c>
      <c r="H198" s="49"/>
      <c r="I198" s="49"/>
      <c r="J198" s="49"/>
      <c r="K198" s="49"/>
      <c r="L198" s="49" t="s">
        <v>31</v>
      </c>
      <c r="M198" s="49"/>
      <c r="N198" s="49"/>
      <c r="O198" s="49"/>
    </row>
    <row r="199" spans="5:15" s="1" customFormat="1" ht="11.25" customHeight="1">
      <c r="E199" s="54">
        <v>37802</v>
      </c>
      <c r="F199" s="54"/>
      <c r="G199" s="49" t="s">
        <v>31</v>
      </c>
      <c r="H199" s="49"/>
      <c r="I199" s="49"/>
      <c r="J199" s="49"/>
      <c r="K199" s="49"/>
      <c r="L199" s="49" t="s">
        <v>31</v>
      </c>
      <c r="M199" s="49"/>
      <c r="N199" s="49"/>
      <c r="O199" s="49"/>
    </row>
    <row r="200" spans="5:15" s="1" customFormat="1" ht="11.25" customHeight="1">
      <c r="E200" s="54">
        <v>37833</v>
      </c>
      <c r="F200" s="54"/>
      <c r="G200" s="49" t="s">
        <v>31</v>
      </c>
      <c r="H200" s="49"/>
      <c r="I200" s="49"/>
      <c r="J200" s="49"/>
      <c r="K200" s="49"/>
      <c r="L200" s="49" t="s">
        <v>31</v>
      </c>
      <c r="M200" s="49"/>
      <c r="N200" s="49"/>
      <c r="O200" s="49"/>
    </row>
    <row r="201" spans="5:15" s="1" customFormat="1" ht="11.25" customHeight="1">
      <c r="E201" s="54">
        <v>37864</v>
      </c>
      <c r="F201" s="54"/>
      <c r="G201" s="49" t="s">
        <v>31</v>
      </c>
      <c r="H201" s="49"/>
      <c r="I201" s="49"/>
      <c r="J201" s="49"/>
      <c r="K201" s="49"/>
      <c r="L201" s="49" t="s">
        <v>31</v>
      </c>
      <c r="M201" s="49"/>
      <c r="N201" s="49"/>
      <c r="O201" s="49"/>
    </row>
    <row r="202" spans="5:15" s="1" customFormat="1" ht="11.25" customHeight="1">
      <c r="E202" s="54">
        <v>37894</v>
      </c>
      <c r="F202" s="54"/>
      <c r="G202" s="49" t="s">
        <v>31</v>
      </c>
      <c r="H202" s="49"/>
      <c r="I202" s="49"/>
      <c r="J202" s="49"/>
      <c r="K202" s="49"/>
      <c r="L202" s="49" t="s">
        <v>31</v>
      </c>
      <c r="M202" s="49"/>
      <c r="N202" s="49"/>
      <c r="O202" s="49"/>
    </row>
    <row r="203" spans="5:15" s="1" customFormat="1" ht="11.25" customHeight="1">
      <c r="E203" s="54">
        <v>37925</v>
      </c>
      <c r="F203" s="54"/>
      <c r="G203" s="49" t="s">
        <v>31</v>
      </c>
      <c r="H203" s="49"/>
      <c r="I203" s="49"/>
      <c r="J203" s="49"/>
      <c r="K203" s="49"/>
      <c r="L203" s="49" t="s">
        <v>31</v>
      </c>
      <c r="M203" s="49"/>
      <c r="N203" s="49"/>
      <c r="O203" s="49"/>
    </row>
    <row r="204" spans="5:15" s="1" customFormat="1" ht="11.25" customHeight="1">
      <c r="E204" s="54">
        <v>37955</v>
      </c>
      <c r="F204" s="54"/>
      <c r="G204" s="49" t="s">
        <v>31</v>
      </c>
      <c r="H204" s="49"/>
      <c r="I204" s="49"/>
      <c r="J204" s="49"/>
      <c r="K204" s="49"/>
      <c r="L204" s="49" t="s">
        <v>31</v>
      </c>
      <c r="M204" s="49"/>
      <c r="N204" s="49"/>
      <c r="O204" s="49"/>
    </row>
    <row r="205" spans="5:15" s="1" customFormat="1" ht="11.25" customHeight="1">
      <c r="E205" s="54">
        <v>37986</v>
      </c>
      <c r="F205" s="54"/>
      <c r="G205" s="49" t="s">
        <v>31</v>
      </c>
      <c r="H205" s="49"/>
      <c r="I205" s="49"/>
      <c r="J205" s="49"/>
      <c r="K205" s="49"/>
      <c r="L205" s="49" t="s">
        <v>31</v>
      </c>
      <c r="M205" s="49"/>
      <c r="N205" s="49"/>
      <c r="O205" s="49"/>
    </row>
    <row r="206" spans="5:15" s="1" customFormat="1" ht="11.25" customHeight="1">
      <c r="E206" s="54">
        <v>38017</v>
      </c>
      <c r="F206" s="54"/>
      <c r="G206" s="49" t="s">
        <v>31</v>
      </c>
      <c r="H206" s="49"/>
      <c r="I206" s="49"/>
      <c r="J206" s="49"/>
      <c r="K206" s="49"/>
      <c r="L206" s="49" t="s">
        <v>31</v>
      </c>
      <c r="M206" s="49"/>
      <c r="N206" s="49"/>
      <c r="O206" s="49"/>
    </row>
    <row r="207" spans="5:15" s="1" customFormat="1" ht="11.25" customHeight="1">
      <c r="E207" s="54">
        <v>38046</v>
      </c>
      <c r="F207" s="54"/>
      <c r="G207" s="49" t="s">
        <v>31</v>
      </c>
      <c r="H207" s="49"/>
      <c r="I207" s="49"/>
      <c r="J207" s="49"/>
      <c r="K207" s="49"/>
      <c r="L207" s="49" t="s">
        <v>31</v>
      </c>
      <c r="M207" s="49"/>
      <c r="N207" s="49"/>
      <c r="O207" s="49"/>
    </row>
    <row r="208" spans="5:15" s="1" customFormat="1" ht="11.25" customHeight="1">
      <c r="E208" s="54">
        <v>38077</v>
      </c>
      <c r="F208" s="54"/>
      <c r="G208" s="49" t="s">
        <v>31</v>
      </c>
      <c r="H208" s="49"/>
      <c r="I208" s="49"/>
      <c r="J208" s="49"/>
      <c r="K208" s="49"/>
      <c r="L208" s="49" t="s">
        <v>31</v>
      </c>
      <c r="M208" s="49"/>
      <c r="N208" s="49"/>
      <c r="O208" s="49"/>
    </row>
    <row r="209" spans="5:15" s="1" customFormat="1" ht="11.25" customHeight="1">
      <c r="E209" s="54">
        <v>38107</v>
      </c>
      <c r="F209" s="54"/>
      <c r="G209" s="49" t="s">
        <v>31</v>
      </c>
      <c r="H209" s="49"/>
      <c r="I209" s="49"/>
      <c r="J209" s="49"/>
      <c r="K209" s="49"/>
      <c r="L209" s="49" t="s">
        <v>31</v>
      </c>
      <c r="M209" s="49"/>
      <c r="N209" s="49"/>
      <c r="O209" s="49"/>
    </row>
    <row r="210" spans="5:15" s="1" customFormat="1" ht="11.25" customHeight="1">
      <c r="E210" s="54">
        <v>38138</v>
      </c>
      <c r="F210" s="54"/>
      <c r="G210" s="49" t="s">
        <v>31</v>
      </c>
      <c r="H210" s="49"/>
      <c r="I210" s="49"/>
      <c r="J210" s="49"/>
      <c r="K210" s="49"/>
      <c r="L210" s="49" t="s">
        <v>31</v>
      </c>
      <c r="M210" s="49"/>
      <c r="N210" s="49"/>
      <c r="O210" s="49"/>
    </row>
    <row r="211" spans="5:15" s="1" customFormat="1" ht="11.25" customHeight="1">
      <c r="E211" s="54">
        <v>38168</v>
      </c>
      <c r="F211" s="54"/>
      <c r="G211" s="49" t="s">
        <v>31</v>
      </c>
      <c r="H211" s="49"/>
      <c r="I211" s="49"/>
      <c r="J211" s="49"/>
      <c r="K211" s="49"/>
      <c r="L211" s="49" t="s">
        <v>31</v>
      </c>
      <c r="M211" s="49"/>
      <c r="N211" s="49"/>
      <c r="O211" s="49"/>
    </row>
    <row r="212" spans="5:15" s="1" customFormat="1" ht="11.25" customHeight="1">
      <c r="E212" s="54">
        <v>38199</v>
      </c>
      <c r="F212" s="54"/>
      <c r="G212" s="49" t="s">
        <v>31</v>
      </c>
      <c r="H212" s="49"/>
      <c r="I212" s="49"/>
      <c r="J212" s="49"/>
      <c r="K212" s="49"/>
      <c r="L212" s="49" t="s">
        <v>31</v>
      </c>
      <c r="M212" s="49"/>
      <c r="N212" s="49"/>
      <c r="O212" s="49"/>
    </row>
    <row r="213" spans="5:15" s="1" customFormat="1" ht="11.25" customHeight="1">
      <c r="E213" s="54">
        <v>38230</v>
      </c>
      <c r="F213" s="54"/>
      <c r="G213" s="49" t="s">
        <v>31</v>
      </c>
      <c r="H213" s="49"/>
      <c r="I213" s="49"/>
      <c r="J213" s="49"/>
      <c r="K213" s="49"/>
      <c r="L213" s="49" t="s">
        <v>31</v>
      </c>
      <c r="M213" s="49"/>
      <c r="N213" s="49"/>
      <c r="O213" s="49"/>
    </row>
    <row r="214" spans="5:15" s="1" customFormat="1" ht="11.25" customHeight="1">
      <c r="E214" s="54">
        <v>38260</v>
      </c>
      <c r="F214" s="54"/>
      <c r="G214" s="49" t="s">
        <v>31</v>
      </c>
      <c r="H214" s="49"/>
      <c r="I214" s="49"/>
      <c r="J214" s="49"/>
      <c r="K214" s="49"/>
      <c r="L214" s="49" t="s">
        <v>31</v>
      </c>
      <c r="M214" s="49"/>
      <c r="N214" s="49"/>
      <c r="O214" s="49"/>
    </row>
    <row r="215" spans="5:15" s="1" customFormat="1" ht="11.25" customHeight="1">
      <c r="E215" s="54">
        <v>38291</v>
      </c>
      <c r="F215" s="54"/>
      <c r="G215" s="49" t="s">
        <v>31</v>
      </c>
      <c r="H215" s="49"/>
      <c r="I215" s="49"/>
      <c r="J215" s="49"/>
      <c r="K215" s="49"/>
      <c r="L215" s="49" t="s">
        <v>31</v>
      </c>
      <c r="M215" s="49"/>
      <c r="N215" s="49"/>
      <c r="O215" s="49"/>
    </row>
    <row r="216" spans="5:15" s="1" customFormat="1" ht="11.25" customHeight="1">
      <c r="E216" s="54">
        <v>38321</v>
      </c>
      <c r="F216" s="54"/>
      <c r="G216" s="49" t="s">
        <v>31</v>
      </c>
      <c r="H216" s="49"/>
      <c r="I216" s="49"/>
      <c r="J216" s="49"/>
      <c r="K216" s="49"/>
      <c r="L216" s="49" t="s">
        <v>31</v>
      </c>
      <c r="M216" s="49"/>
      <c r="N216" s="49"/>
      <c r="O216" s="49"/>
    </row>
    <row r="217" spans="5:15" s="1" customFormat="1" ht="11.25" customHeight="1">
      <c r="E217" s="54">
        <v>38352</v>
      </c>
      <c r="F217" s="54"/>
      <c r="G217" s="49" t="s">
        <v>31</v>
      </c>
      <c r="H217" s="49"/>
      <c r="I217" s="49"/>
      <c r="J217" s="49"/>
      <c r="K217" s="49"/>
      <c r="L217" s="49" t="s">
        <v>31</v>
      </c>
      <c r="M217" s="49"/>
      <c r="N217" s="49"/>
      <c r="O217" s="49"/>
    </row>
    <row r="218" spans="5:15" s="1" customFormat="1" ht="11.25" customHeight="1">
      <c r="E218" s="54">
        <v>38383</v>
      </c>
      <c r="F218" s="54"/>
      <c r="G218" s="49" t="s">
        <v>31</v>
      </c>
      <c r="H218" s="49"/>
      <c r="I218" s="49"/>
      <c r="J218" s="49"/>
      <c r="K218" s="49"/>
      <c r="L218" s="49" t="s">
        <v>31</v>
      </c>
      <c r="M218" s="49"/>
      <c r="N218" s="49"/>
      <c r="O218" s="49"/>
    </row>
    <row r="219" spans="5:15" s="1" customFormat="1" ht="11.25" customHeight="1">
      <c r="E219" s="54">
        <v>38411</v>
      </c>
      <c r="F219" s="54"/>
      <c r="G219" s="49" t="s">
        <v>31</v>
      </c>
      <c r="H219" s="49"/>
      <c r="I219" s="49"/>
      <c r="J219" s="49"/>
      <c r="K219" s="49"/>
      <c r="L219" s="49" t="s">
        <v>31</v>
      </c>
      <c r="M219" s="49"/>
      <c r="N219" s="49"/>
      <c r="O219" s="49"/>
    </row>
    <row r="220" spans="5:15" s="1" customFormat="1" ht="11.25" customHeight="1">
      <c r="E220" s="54">
        <v>38442</v>
      </c>
      <c r="F220" s="54"/>
      <c r="G220" s="49" t="s">
        <v>31</v>
      </c>
      <c r="H220" s="49"/>
      <c r="I220" s="49"/>
      <c r="J220" s="49"/>
      <c r="K220" s="49"/>
      <c r="L220" s="49" t="s">
        <v>31</v>
      </c>
      <c r="M220" s="49"/>
      <c r="N220" s="49"/>
      <c r="O220" s="49"/>
    </row>
    <row r="221" spans="5:15" s="1" customFormat="1" ht="11.25" customHeight="1">
      <c r="E221" s="54">
        <v>38472</v>
      </c>
      <c r="F221" s="54"/>
      <c r="G221" s="49" t="s">
        <v>31</v>
      </c>
      <c r="H221" s="49"/>
      <c r="I221" s="49"/>
      <c r="J221" s="49"/>
      <c r="K221" s="49"/>
      <c r="L221" s="49" t="s">
        <v>31</v>
      </c>
      <c r="M221" s="49"/>
      <c r="N221" s="49"/>
      <c r="O221" s="49"/>
    </row>
    <row r="222" spans="5:15" s="1" customFormat="1" ht="11.25" customHeight="1">
      <c r="E222" s="54">
        <v>38503</v>
      </c>
      <c r="F222" s="54"/>
      <c r="G222" s="49" t="s">
        <v>32</v>
      </c>
      <c r="H222" s="49"/>
      <c r="I222" s="49"/>
      <c r="J222" s="49"/>
      <c r="K222" s="49"/>
      <c r="L222" s="49" t="s">
        <v>32</v>
      </c>
      <c r="M222" s="49"/>
      <c r="N222" s="49"/>
      <c r="O222" s="49"/>
    </row>
    <row r="223" spans="5:15" s="1" customFormat="1" ht="11.25" customHeight="1">
      <c r="E223" s="54">
        <v>38533</v>
      </c>
      <c r="F223" s="54"/>
      <c r="G223" s="49" t="s">
        <v>32</v>
      </c>
      <c r="H223" s="49"/>
      <c r="I223" s="49"/>
      <c r="J223" s="49"/>
      <c r="K223" s="49"/>
      <c r="L223" s="49" t="s">
        <v>32</v>
      </c>
      <c r="M223" s="49"/>
      <c r="N223" s="49"/>
      <c r="O223" s="49"/>
    </row>
    <row r="224" spans="5:15" s="1" customFormat="1" ht="11.25" customHeight="1">
      <c r="E224" s="54">
        <v>38564</v>
      </c>
      <c r="F224" s="54"/>
      <c r="G224" s="49" t="s">
        <v>32</v>
      </c>
      <c r="H224" s="49"/>
      <c r="I224" s="49"/>
      <c r="J224" s="49"/>
      <c r="K224" s="49"/>
      <c r="L224" s="49" t="s">
        <v>32</v>
      </c>
      <c r="M224" s="49"/>
      <c r="N224" s="49"/>
      <c r="O224" s="49"/>
    </row>
    <row r="225" spans="5:15" s="1" customFormat="1" ht="11.25" customHeight="1">
      <c r="E225" s="54">
        <v>38595</v>
      </c>
      <c r="F225" s="54"/>
      <c r="G225" s="49" t="s">
        <v>31</v>
      </c>
      <c r="H225" s="49"/>
      <c r="I225" s="49"/>
      <c r="J225" s="49"/>
      <c r="K225" s="49"/>
      <c r="L225" s="49" t="s">
        <v>31</v>
      </c>
      <c r="M225" s="49"/>
      <c r="N225" s="49"/>
      <c r="O225" s="49"/>
    </row>
    <row r="226" spans="5:15" s="1" customFormat="1" ht="11.25" customHeight="1">
      <c r="E226" s="54">
        <v>38625</v>
      </c>
      <c r="F226" s="54"/>
      <c r="G226" s="49" t="s">
        <v>32</v>
      </c>
      <c r="H226" s="49"/>
      <c r="I226" s="49"/>
      <c r="J226" s="49"/>
      <c r="K226" s="49"/>
      <c r="L226" s="49" t="s">
        <v>32</v>
      </c>
      <c r="M226" s="49"/>
      <c r="N226" s="49"/>
      <c r="O226" s="49"/>
    </row>
    <row r="227" spans="5:15" s="1" customFormat="1" ht="11.25" customHeight="1">
      <c r="E227" s="54">
        <v>38656</v>
      </c>
      <c r="F227" s="54"/>
      <c r="G227" s="49" t="s">
        <v>32</v>
      </c>
      <c r="H227" s="49"/>
      <c r="I227" s="49"/>
      <c r="J227" s="49"/>
      <c r="K227" s="49"/>
      <c r="L227" s="49" t="s">
        <v>32</v>
      </c>
      <c r="M227" s="49"/>
      <c r="N227" s="49"/>
      <c r="O227" s="49"/>
    </row>
    <row r="228" spans="5:15" s="1" customFormat="1" ht="11.25" customHeight="1">
      <c r="E228" s="54">
        <v>38686</v>
      </c>
      <c r="F228" s="54"/>
      <c r="G228" s="49" t="s">
        <v>32</v>
      </c>
      <c r="H228" s="49"/>
      <c r="I228" s="49"/>
      <c r="J228" s="49"/>
      <c r="K228" s="49"/>
      <c r="L228" s="49" t="s">
        <v>32</v>
      </c>
      <c r="M228" s="49"/>
      <c r="N228" s="49"/>
      <c r="O228" s="49"/>
    </row>
    <row r="229" spans="5:15" s="1" customFormat="1" ht="11.25" customHeight="1">
      <c r="E229" s="54">
        <v>38717</v>
      </c>
      <c r="F229" s="54"/>
      <c r="G229" s="49" t="s">
        <v>32</v>
      </c>
      <c r="H229" s="49"/>
      <c r="I229" s="49"/>
      <c r="J229" s="49"/>
      <c r="K229" s="49"/>
      <c r="L229" s="49" t="s">
        <v>32</v>
      </c>
      <c r="M229" s="49"/>
      <c r="N229" s="49"/>
      <c r="O229" s="49"/>
    </row>
    <row r="230" spans="5:15" s="1" customFormat="1" ht="11.25" customHeight="1">
      <c r="E230" s="54">
        <v>38748</v>
      </c>
      <c r="F230" s="54"/>
      <c r="G230" s="49" t="s">
        <v>32</v>
      </c>
      <c r="H230" s="49"/>
      <c r="I230" s="49"/>
      <c r="J230" s="49"/>
      <c r="K230" s="49"/>
      <c r="L230" s="49" t="s">
        <v>32</v>
      </c>
      <c r="M230" s="49"/>
      <c r="N230" s="49"/>
      <c r="O230" s="49"/>
    </row>
    <row r="231" spans="5:15" s="1" customFormat="1" ht="11.25" customHeight="1">
      <c r="E231" s="54">
        <v>38776</v>
      </c>
      <c r="F231" s="54"/>
      <c r="G231" s="49" t="s">
        <v>32</v>
      </c>
      <c r="H231" s="49"/>
      <c r="I231" s="49"/>
      <c r="J231" s="49"/>
      <c r="K231" s="49"/>
      <c r="L231" s="49" t="s">
        <v>32</v>
      </c>
      <c r="M231" s="49"/>
      <c r="N231" s="49"/>
      <c r="O231" s="49"/>
    </row>
    <row r="232" s="1" customFormat="1" ht="20.25" customHeight="1"/>
    <row r="233" spans="1:19" s="1" customFormat="1" ht="3" customHeight="1">
      <c r="A233" s="2" t="s">
        <v>45</v>
      </c>
      <c r="E233" s="47" t="s">
        <v>46</v>
      </c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</row>
    <row r="234" spans="5:19" s="1" customFormat="1" ht="14.25" customHeight="1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</row>
    <row r="235" s="1" customFormat="1" ht="8.25" customHeight="1"/>
    <row r="236" spans="5:13" s="1" customFormat="1" ht="11.25" customHeight="1">
      <c r="E236" s="48" t="s">
        <v>18</v>
      </c>
      <c r="F236" s="48"/>
      <c r="G236" s="48"/>
      <c r="H236" s="48" t="s">
        <v>19</v>
      </c>
      <c r="I236" s="48"/>
      <c r="J236" s="48"/>
      <c r="K236" s="48"/>
      <c r="L236" s="48"/>
      <c r="M236" s="48"/>
    </row>
    <row r="237" spans="5:13" s="1" customFormat="1" ht="11.25" customHeight="1">
      <c r="E237" s="49" t="s">
        <v>20</v>
      </c>
      <c r="F237" s="49"/>
      <c r="G237" s="49"/>
      <c r="H237" s="49" t="s">
        <v>47</v>
      </c>
      <c r="I237" s="49"/>
      <c r="J237" s="49"/>
      <c r="K237" s="49"/>
      <c r="L237" s="49"/>
      <c r="M237" s="49"/>
    </row>
    <row r="238" s="1" customFormat="1" ht="8.25" customHeight="1"/>
    <row r="239" spans="5:11" s="1" customFormat="1" ht="11.25" customHeight="1">
      <c r="E239" s="50" t="s">
        <v>22</v>
      </c>
      <c r="F239" s="50"/>
      <c r="G239" s="51" t="s">
        <v>35</v>
      </c>
      <c r="H239" s="51"/>
      <c r="I239" s="51"/>
      <c r="J239" s="51"/>
      <c r="K239" s="51"/>
    </row>
    <row r="240" spans="5:11" s="1" customFormat="1" ht="11.25" customHeight="1">
      <c r="E240" s="52" t="s">
        <v>25</v>
      </c>
      <c r="F240" s="52"/>
      <c r="G240" s="49" t="s">
        <v>26</v>
      </c>
      <c r="H240" s="49"/>
      <c r="I240" s="49"/>
      <c r="J240" s="49"/>
      <c r="K240" s="49"/>
    </row>
    <row r="241" spans="5:11" s="1" customFormat="1" ht="11.25" customHeight="1">
      <c r="E241" s="52" t="s">
        <v>27</v>
      </c>
      <c r="F241" s="52"/>
      <c r="G241" s="49" t="s">
        <v>48</v>
      </c>
      <c r="H241" s="49"/>
      <c r="I241" s="49"/>
      <c r="J241" s="49"/>
      <c r="K241" s="49"/>
    </row>
    <row r="242" spans="5:11" s="1" customFormat="1" ht="11.25" customHeight="1">
      <c r="E242" s="52" t="s">
        <v>29</v>
      </c>
      <c r="F242" s="52"/>
      <c r="G242" s="49">
        <v>10</v>
      </c>
      <c r="H242" s="49"/>
      <c r="I242" s="49"/>
      <c r="J242" s="49"/>
      <c r="K242" s="49"/>
    </row>
    <row r="243" spans="5:11" s="1" customFormat="1" ht="14.25" customHeight="1">
      <c r="E243" s="53" t="s">
        <v>30</v>
      </c>
      <c r="F243" s="53"/>
      <c r="G243" s="51" t="s">
        <v>35</v>
      </c>
      <c r="H243" s="51"/>
      <c r="I243" s="51"/>
      <c r="J243" s="51"/>
      <c r="K243" s="51"/>
    </row>
    <row r="244" spans="5:11" s="1" customFormat="1" ht="11.25" customHeight="1">
      <c r="E244" s="54">
        <v>37468</v>
      </c>
      <c r="F244" s="54"/>
      <c r="G244" s="49" t="s">
        <v>31</v>
      </c>
      <c r="H244" s="49"/>
      <c r="I244" s="49"/>
      <c r="J244" s="49"/>
      <c r="K244" s="49"/>
    </row>
    <row r="245" spans="5:11" s="1" customFormat="1" ht="11.25" customHeight="1">
      <c r="E245" s="54">
        <v>37499</v>
      </c>
      <c r="F245" s="54"/>
      <c r="G245" s="49" t="s">
        <v>31</v>
      </c>
      <c r="H245" s="49"/>
      <c r="I245" s="49"/>
      <c r="J245" s="49"/>
      <c r="K245" s="49"/>
    </row>
    <row r="246" spans="5:11" s="1" customFormat="1" ht="11.25" customHeight="1">
      <c r="E246" s="54">
        <v>37529</v>
      </c>
      <c r="F246" s="54"/>
      <c r="G246" s="49" t="s">
        <v>31</v>
      </c>
      <c r="H246" s="49"/>
      <c r="I246" s="49"/>
      <c r="J246" s="49"/>
      <c r="K246" s="49"/>
    </row>
    <row r="247" spans="5:11" s="1" customFormat="1" ht="11.25" customHeight="1">
      <c r="E247" s="54">
        <v>37560</v>
      </c>
      <c r="F247" s="54"/>
      <c r="G247" s="49" t="s">
        <v>31</v>
      </c>
      <c r="H247" s="49"/>
      <c r="I247" s="49"/>
      <c r="J247" s="49"/>
      <c r="K247" s="49"/>
    </row>
    <row r="248" spans="5:11" s="1" customFormat="1" ht="11.25" customHeight="1">
      <c r="E248" s="54">
        <v>37590</v>
      </c>
      <c r="F248" s="54"/>
      <c r="G248" s="49" t="s">
        <v>31</v>
      </c>
      <c r="H248" s="49"/>
      <c r="I248" s="49"/>
      <c r="J248" s="49"/>
      <c r="K248" s="49"/>
    </row>
    <row r="249" spans="5:11" s="1" customFormat="1" ht="11.25" customHeight="1">
      <c r="E249" s="54">
        <v>37621</v>
      </c>
      <c r="F249" s="54"/>
      <c r="G249" s="49" t="s">
        <v>31</v>
      </c>
      <c r="H249" s="49"/>
      <c r="I249" s="49"/>
      <c r="J249" s="49"/>
      <c r="K249" s="49"/>
    </row>
    <row r="250" spans="5:11" s="1" customFormat="1" ht="11.25" customHeight="1">
      <c r="E250" s="54">
        <v>37652</v>
      </c>
      <c r="F250" s="54"/>
      <c r="G250" s="49" t="s">
        <v>31</v>
      </c>
      <c r="H250" s="49"/>
      <c r="I250" s="49"/>
      <c r="J250" s="49"/>
      <c r="K250" s="49"/>
    </row>
    <row r="251" spans="5:11" s="1" customFormat="1" ht="11.25" customHeight="1">
      <c r="E251" s="54">
        <v>37680</v>
      </c>
      <c r="F251" s="54"/>
      <c r="G251" s="49" t="s">
        <v>31</v>
      </c>
      <c r="H251" s="49"/>
      <c r="I251" s="49"/>
      <c r="J251" s="49"/>
      <c r="K251" s="49"/>
    </row>
    <row r="252" spans="5:11" s="1" customFormat="1" ht="11.25" customHeight="1">
      <c r="E252" s="54">
        <v>37711</v>
      </c>
      <c r="F252" s="54"/>
      <c r="G252" s="49" t="s">
        <v>31</v>
      </c>
      <c r="H252" s="49"/>
      <c r="I252" s="49"/>
      <c r="J252" s="49"/>
      <c r="K252" s="49"/>
    </row>
    <row r="253" spans="5:11" s="1" customFormat="1" ht="11.25" customHeight="1">
      <c r="E253" s="54">
        <v>37741</v>
      </c>
      <c r="F253" s="54"/>
      <c r="G253" s="49" t="s">
        <v>31</v>
      </c>
      <c r="H253" s="49"/>
      <c r="I253" s="49"/>
      <c r="J253" s="49"/>
      <c r="K253" s="49"/>
    </row>
    <row r="254" spans="5:11" s="1" customFormat="1" ht="11.25" customHeight="1">
      <c r="E254" s="54">
        <v>37772</v>
      </c>
      <c r="F254" s="54"/>
      <c r="G254" s="49" t="s">
        <v>31</v>
      </c>
      <c r="H254" s="49"/>
      <c r="I254" s="49"/>
      <c r="J254" s="49"/>
      <c r="K254" s="49"/>
    </row>
    <row r="255" spans="5:11" s="1" customFormat="1" ht="11.25" customHeight="1">
      <c r="E255" s="54">
        <v>37802</v>
      </c>
      <c r="F255" s="54"/>
      <c r="G255" s="49" t="s">
        <v>31</v>
      </c>
      <c r="H255" s="49"/>
      <c r="I255" s="49"/>
      <c r="J255" s="49"/>
      <c r="K255" s="49"/>
    </row>
    <row r="256" spans="5:11" s="1" customFormat="1" ht="11.25" customHeight="1">
      <c r="E256" s="54">
        <v>37833</v>
      </c>
      <c r="F256" s="54"/>
      <c r="G256" s="49" t="s">
        <v>31</v>
      </c>
      <c r="H256" s="49"/>
      <c r="I256" s="49"/>
      <c r="J256" s="49"/>
      <c r="K256" s="49"/>
    </row>
    <row r="257" spans="5:11" s="1" customFormat="1" ht="11.25" customHeight="1">
      <c r="E257" s="54">
        <v>37864</v>
      </c>
      <c r="F257" s="54"/>
      <c r="G257" s="49" t="s">
        <v>31</v>
      </c>
      <c r="H257" s="49"/>
      <c r="I257" s="49"/>
      <c r="J257" s="49"/>
      <c r="K257" s="49"/>
    </row>
    <row r="258" spans="5:11" s="1" customFormat="1" ht="11.25" customHeight="1">
      <c r="E258" s="54">
        <v>37894</v>
      </c>
      <c r="F258" s="54"/>
      <c r="G258" s="49" t="s">
        <v>31</v>
      </c>
      <c r="H258" s="49"/>
      <c r="I258" s="49"/>
      <c r="J258" s="49"/>
      <c r="K258" s="49"/>
    </row>
    <row r="259" spans="5:11" s="1" customFormat="1" ht="11.25" customHeight="1">
      <c r="E259" s="54">
        <v>37925</v>
      </c>
      <c r="F259" s="54"/>
      <c r="G259" s="49" t="s">
        <v>31</v>
      </c>
      <c r="H259" s="49"/>
      <c r="I259" s="49"/>
      <c r="J259" s="49"/>
      <c r="K259" s="49"/>
    </row>
    <row r="260" spans="5:11" s="1" customFormat="1" ht="11.25" customHeight="1">
      <c r="E260" s="54">
        <v>37955</v>
      </c>
      <c r="F260" s="54"/>
      <c r="G260" s="49" t="s">
        <v>31</v>
      </c>
      <c r="H260" s="49"/>
      <c r="I260" s="49"/>
      <c r="J260" s="49"/>
      <c r="K260" s="49"/>
    </row>
    <row r="261" spans="5:11" s="1" customFormat="1" ht="11.25" customHeight="1">
      <c r="E261" s="54">
        <v>37986</v>
      </c>
      <c r="F261" s="54"/>
      <c r="G261" s="49" t="s">
        <v>31</v>
      </c>
      <c r="H261" s="49"/>
      <c r="I261" s="49"/>
      <c r="J261" s="49"/>
      <c r="K261" s="49"/>
    </row>
    <row r="262" spans="5:11" s="1" customFormat="1" ht="11.25" customHeight="1">
      <c r="E262" s="54">
        <v>38017</v>
      </c>
      <c r="F262" s="54"/>
      <c r="G262" s="49" t="s">
        <v>31</v>
      </c>
      <c r="H262" s="49"/>
      <c r="I262" s="49"/>
      <c r="J262" s="49"/>
      <c r="K262" s="49"/>
    </row>
    <row r="263" spans="5:11" s="1" customFormat="1" ht="11.25" customHeight="1">
      <c r="E263" s="54">
        <v>38046</v>
      </c>
      <c r="F263" s="54"/>
      <c r="G263" s="49" t="s">
        <v>31</v>
      </c>
      <c r="H263" s="49"/>
      <c r="I263" s="49"/>
      <c r="J263" s="49"/>
      <c r="K263" s="49"/>
    </row>
    <row r="264" spans="5:11" s="1" customFormat="1" ht="11.25" customHeight="1">
      <c r="E264" s="54">
        <v>38077</v>
      </c>
      <c r="F264" s="54"/>
      <c r="G264" s="49" t="s">
        <v>31</v>
      </c>
      <c r="H264" s="49"/>
      <c r="I264" s="49"/>
      <c r="J264" s="49"/>
      <c r="K264" s="49"/>
    </row>
    <row r="265" spans="5:11" s="1" customFormat="1" ht="11.25" customHeight="1">
      <c r="E265" s="54">
        <v>38107</v>
      </c>
      <c r="F265" s="54"/>
      <c r="G265" s="49" t="s">
        <v>31</v>
      </c>
      <c r="H265" s="49"/>
      <c r="I265" s="49"/>
      <c r="J265" s="49"/>
      <c r="K265" s="49"/>
    </row>
    <row r="266" spans="5:11" s="1" customFormat="1" ht="11.25" customHeight="1">
      <c r="E266" s="54">
        <v>38138</v>
      </c>
      <c r="F266" s="54"/>
      <c r="G266" s="49" t="s">
        <v>31</v>
      </c>
      <c r="H266" s="49"/>
      <c r="I266" s="49"/>
      <c r="J266" s="49"/>
      <c r="K266" s="49"/>
    </row>
    <row r="267" spans="5:11" s="1" customFormat="1" ht="11.25" customHeight="1">
      <c r="E267" s="54">
        <v>38168</v>
      </c>
      <c r="F267" s="54"/>
      <c r="G267" s="49" t="s">
        <v>31</v>
      </c>
      <c r="H267" s="49"/>
      <c r="I267" s="49"/>
      <c r="J267" s="49"/>
      <c r="K267" s="49"/>
    </row>
    <row r="268" spans="5:11" s="1" customFormat="1" ht="11.25" customHeight="1">
      <c r="E268" s="54">
        <v>38199</v>
      </c>
      <c r="F268" s="54"/>
      <c r="G268" s="49" t="s">
        <v>31</v>
      </c>
      <c r="H268" s="49"/>
      <c r="I268" s="49"/>
      <c r="J268" s="49"/>
      <c r="K268" s="49"/>
    </row>
    <row r="269" spans="5:11" s="1" customFormat="1" ht="11.25" customHeight="1">
      <c r="E269" s="54">
        <v>38230</v>
      </c>
      <c r="F269" s="54"/>
      <c r="G269" s="49" t="s">
        <v>31</v>
      </c>
      <c r="H269" s="49"/>
      <c r="I269" s="49"/>
      <c r="J269" s="49"/>
      <c r="K269" s="49"/>
    </row>
    <row r="270" spans="5:11" s="1" customFormat="1" ht="11.25" customHeight="1">
      <c r="E270" s="54">
        <v>38260</v>
      </c>
      <c r="F270" s="54"/>
      <c r="G270" s="49" t="s">
        <v>31</v>
      </c>
      <c r="H270" s="49"/>
      <c r="I270" s="49"/>
      <c r="J270" s="49"/>
      <c r="K270" s="49"/>
    </row>
    <row r="271" spans="5:11" s="1" customFormat="1" ht="11.25" customHeight="1">
      <c r="E271" s="54">
        <v>38291</v>
      </c>
      <c r="F271" s="54"/>
      <c r="G271" s="49" t="s">
        <v>31</v>
      </c>
      <c r="H271" s="49"/>
      <c r="I271" s="49"/>
      <c r="J271" s="49"/>
      <c r="K271" s="49"/>
    </row>
    <row r="272" spans="5:11" s="1" customFormat="1" ht="11.25" customHeight="1">
      <c r="E272" s="54">
        <v>38321</v>
      </c>
      <c r="F272" s="54"/>
      <c r="G272" s="49" t="s">
        <v>31</v>
      </c>
      <c r="H272" s="49"/>
      <c r="I272" s="49"/>
      <c r="J272" s="49"/>
      <c r="K272" s="49"/>
    </row>
    <row r="273" spans="5:11" s="1" customFormat="1" ht="11.25" customHeight="1">
      <c r="E273" s="54">
        <v>38352</v>
      </c>
      <c r="F273" s="54"/>
      <c r="G273" s="49" t="s">
        <v>31</v>
      </c>
      <c r="H273" s="49"/>
      <c r="I273" s="49"/>
      <c r="J273" s="49"/>
      <c r="K273" s="49"/>
    </row>
    <row r="274" spans="5:11" s="1" customFormat="1" ht="11.25" customHeight="1">
      <c r="E274" s="54">
        <v>38383</v>
      </c>
      <c r="F274" s="54"/>
      <c r="G274" s="49" t="s">
        <v>31</v>
      </c>
      <c r="H274" s="49"/>
      <c r="I274" s="49"/>
      <c r="J274" s="49"/>
      <c r="K274" s="49"/>
    </row>
    <row r="275" spans="5:11" s="1" customFormat="1" ht="11.25" customHeight="1">
      <c r="E275" s="54">
        <v>38411</v>
      </c>
      <c r="F275" s="54"/>
      <c r="G275" s="49" t="s">
        <v>31</v>
      </c>
      <c r="H275" s="49"/>
      <c r="I275" s="49"/>
      <c r="J275" s="49"/>
      <c r="K275" s="49"/>
    </row>
    <row r="276" spans="5:11" s="1" customFormat="1" ht="11.25" customHeight="1">
      <c r="E276" s="54">
        <v>38442</v>
      </c>
      <c r="F276" s="54"/>
      <c r="G276" s="49" t="s">
        <v>31</v>
      </c>
      <c r="H276" s="49"/>
      <c r="I276" s="49"/>
      <c r="J276" s="49"/>
      <c r="K276" s="49"/>
    </row>
    <row r="277" spans="5:11" s="1" customFormat="1" ht="11.25" customHeight="1">
      <c r="E277" s="54">
        <v>38472</v>
      </c>
      <c r="F277" s="54"/>
      <c r="G277" s="49" t="s">
        <v>31</v>
      </c>
      <c r="H277" s="49"/>
      <c r="I277" s="49"/>
      <c r="J277" s="49"/>
      <c r="K277" s="49"/>
    </row>
    <row r="278" spans="5:11" s="1" customFormat="1" ht="11.25" customHeight="1">
      <c r="E278" s="54">
        <v>38503</v>
      </c>
      <c r="F278" s="54"/>
      <c r="G278" s="49" t="s">
        <v>32</v>
      </c>
      <c r="H278" s="49"/>
      <c r="I278" s="49"/>
      <c r="J278" s="49"/>
      <c r="K278" s="49"/>
    </row>
    <row r="279" spans="5:11" s="1" customFormat="1" ht="11.25" customHeight="1">
      <c r="E279" s="54">
        <v>38533</v>
      </c>
      <c r="F279" s="54"/>
      <c r="G279" s="49" t="s">
        <v>32</v>
      </c>
      <c r="H279" s="49"/>
      <c r="I279" s="49"/>
      <c r="J279" s="49"/>
      <c r="K279" s="49"/>
    </row>
    <row r="280" spans="5:11" s="1" customFormat="1" ht="11.25" customHeight="1">
      <c r="E280" s="54">
        <v>38564</v>
      </c>
      <c r="F280" s="54"/>
      <c r="G280" s="49" t="s">
        <v>32</v>
      </c>
      <c r="H280" s="49"/>
      <c r="I280" s="49"/>
      <c r="J280" s="49"/>
      <c r="K280" s="49"/>
    </row>
    <row r="281" spans="5:11" s="1" customFormat="1" ht="11.25" customHeight="1">
      <c r="E281" s="54">
        <v>38595</v>
      </c>
      <c r="F281" s="54"/>
      <c r="G281" s="49" t="s">
        <v>31</v>
      </c>
      <c r="H281" s="49"/>
      <c r="I281" s="49"/>
      <c r="J281" s="49"/>
      <c r="K281" s="49"/>
    </row>
    <row r="282" spans="5:11" s="1" customFormat="1" ht="11.25" customHeight="1">
      <c r="E282" s="54">
        <v>38625</v>
      </c>
      <c r="F282" s="54"/>
      <c r="G282" s="49" t="s">
        <v>32</v>
      </c>
      <c r="H282" s="49"/>
      <c r="I282" s="49"/>
      <c r="J282" s="49"/>
      <c r="K282" s="49"/>
    </row>
    <row r="283" spans="5:11" s="1" customFormat="1" ht="11.25" customHeight="1">
      <c r="E283" s="54">
        <v>38656</v>
      </c>
      <c r="F283" s="54"/>
      <c r="G283" s="49" t="s">
        <v>32</v>
      </c>
      <c r="H283" s="49"/>
      <c r="I283" s="49"/>
      <c r="J283" s="49"/>
      <c r="K283" s="49"/>
    </row>
    <row r="284" spans="5:11" s="1" customFormat="1" ht="11.25" customHeight="1">
      <c r="E284" s="54">
        <v>38686</v>
      </c>
      <c r="F284" s="54"/>
      <c r="G284" s="49" t="s">
        <v>32</v>
      </c>
      <c r="H284" s="49"/>
      <c r="I284" s="49"/>
      <c r="J284" s="49"/>
      <c r="K284" s="49"/>
    </row>
    <row r="285" spans="5:11" s="1" customFormat="1" ht="11.25" customHeight="1">
      <c r="E285" s="54">
        <v>38717</v>
      </c>
      <c r="F285" s="54"/>
      <c r="G285" s="49" t="s">
        <v>32</v>
      </c>
      <c r="H285" s="49"/>
      <c r="I285" s="49"/>
      <c r="J285" s="49"/>
      <c r="K285" s="49"/>
    </row>
    <row r="286" spans="5:11" s="1" customFormat="1" ht="11.25" customHeight="1">
      <c r="E286" s="54">
        <v>38748</v>
      </c>
      <c r="F286" s="54"/>
      <c r="G286" s="49" t="s">
        <v>32</v>
      </c>
      <c r="H286" s="49"/>
      <c r="I286" s="49"/>
      <c r="J286" s="49"/>
      <c r="K286" s="49"/>
    </row>
    <row r="287" spans="5:11" s="1" customFormat="1" ht="11.25" customHeight="1">
      <c r="E287" s="54">
        <v>38776</v>
      </c>
      <c r="F287" s="54"/>
      <c r="G287" s="49" t="s">
        <v>32</v>
      </c>
      <c r="H287" s="49"/>
      <c r="I287" s="49"/>
      <c r="J287" s="49"/>
      <c r="K287" s="49"/>
    </row>
    <row r="288" s="1" customFormat="1" ht="20.25" customHeight="1"/>
    <row r="289" spans="1:19" s="1" customFormat="1" ht="3" customHeight="1">
      <c r="A289" s="2" t="s">
        <v>49</v>
      </c>
      <c r="E289" s="47" t="s">
        <v>50</v>
      </c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</row>
    <row r="290" spans="5:19" s="1" customFormat="1" ht="14.25" customHeight="1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</row>
    <row r="291" s="1" customFormat="1" ht="8.25" customHeight="1"/>
    <row r="292" spans="5:13" s="1" customFormat="1" ht="11.25" customHeight="1">
      <c r="E292" s="48" t="s">
        <v>18</v>
      </c>
      <c r="F292" s="48"/>
      <c r="G292" s="48"/>
      <c r="H292" s="48" t="s">
        <v>19</v>
      </c>
      <c r="I292" s="48"/>
      <c r="J292" s="48"/>
      <c r="K292" s="48"/>
      <c r="L292" s="48"/>
      <c r="M292" s="48"/>
    </row>
    <row r="293" spans="5:13" s="1" customFormat="1" ht="11.25" customHeight="1">
      <c r="E293" s="49" t="s">
        <v>20</v>
      </c>
      <c r="F293" s="49"/>
      <c r="G293" s="49"/>
      <c r="H293" s="49" t="s">
        <v>21</v>
      </c>
      <c r="I293" s="49"/>
      <c r="J293" s="49"/>
      <c r="K293" s="49"/>
      <c r="L293" s="49"/>
      <c r="M293" s="49"/>
    </row>
    <row r="294" s="1" customFormat="1" ht="8.25" customHeight="1"/>
    <row r="295" spans="5:15" s="1" customFormat="1" ht="11.25" customHeight="1">
      <c r="E295" s="50" t="s">
        <v>22</v>
      </c>
      <c r="F295" s="50"/>
      <c r="G295" s="51" t="s">
        <v>35</v>
      </c>
      <c r="H295" s="51"/>
      <c r="I295" s="51"/>
      <c r="J295" s="51"/>
      <c r="K295" s="51"/>
      <c r="L295" s="51" t="s">
        <v>35</v>
      </c>
      <c r="M295" s="51"/>
      <c r="N295" s="51"/>
      <c r="O295" s="51"/>
    </row>
    <row r="296" spans="5:15" s="1" customFormat="1" ht="11.25" customHeight="1">
      <c r="E296" s="52" t="s">
        <v>25</v>
      </c>
      <c r="F296" s="52"/>
      <c r="G296" s="49" t="s">
        <v>26</v>
      </c>
      <c r="H296" s="49"/>
      <c r="I296" s="49"/>
      <c r="J296" s="49"/>
      <c r="K296" s="49"/>
      <c r="L296" s="49" t="s">
        <v>26</v>
      </c>
      <c r="M296" s="49"/>
      <c r="N296" s="49"/>
      <c r="O296" s="49"/>
    </row>
    <row r="297" spans="5:15" s="1" customFormat="1" ht="11.25" customHeight="1">
      <c r="E297" s="52" t="s">
        <v>27</v>
      </c>
      <c r="F297" s="52"/>
      <c r="G297" s="49" t="s">
        <v>48</v>
      </c>
      <c r="H297" s="49"/>
      <c r="I297" s="49"/>
      <c r="J297" s="49"/>
      <c r="K297" s="49"/>
      <c r="L297" s="49" t="s">
        <v>48</v>
      </c>
      <c r="M297" s="49"/>
      <c r="N297" s="49"/>
      <c r="O297" s="49"/>
    </row>
    <row r="298" spans="5:15" s="1" customFormat="1" ht="11.25" customHeight="1">
      <c r="E298" s="52" t="s">
        <v>29</v>
      </c>
      <c r="F298" s="52"/>
      <c r="G298" s="49">
        <v>3.2</v>
      </c>
      <c r="H298" s="49"/>
      <c r="I298" s="49"/>
      <c r="J298" s="49"/>
      <c r="K298" s="49"/>
      <c r="L298" s="49">
        <v>6.7</v>
      </c>
      <c r="M298" s="49"/>
      <c r="N298" s="49"/>
      <c r="O298" s="49"/>
    </row>
    <row r="299" spans="5:11" s="1" customFormat="1" ht="14.25" customHeight="1">
      <c r="E299" s="53" t="s">
        <v>30</v>
      </c>
      <c r="F299" s="53"/>
      <c r="G299" s="51" t="s">
        <v>35</v>
      </c>
      <c r="H299" s="51"/>
      <c r="I299" s="51"/>
      <c r="J299" s="51"/>
      <c r="K299" s="51"/>
    </row>
    <row r="300" spans="5:11" s="1" customFormat="1" ht="11.25" customHeight="1">
      <c r="E300" s="54">
        <v>37468</v>
      </c>
      <c r="F300" s="54"/>
      <c r="G300" s="49" t="s">
        <v>31</v>
      </c>
      <c r="H300" s="49"/>
      <c r="I300" s="49"/>
      <c r="J300" s="49"/>
      <c r="K300" s="49"/>
    </row>
    <row r="301" spans="5:11" s="1" customFormat="1" ht="11.25" customHeight="1">
      <c r="E301" s="54">
        <v>37499</v>
      </c>
      <c r="F301" s="54"/>
      <c r="G301" s="49" t="s">
        <v>31</v>
      </c>
      <c r="H301" s="49"/>
      <c r="I301" s="49"/>
      <c r="J301" s="49"/>
      <c r="K301" s="49"/>
    </row>
    <row r="302" spans="5:11" s="1" customFormat="1" ht="11.25" customHeight="1">
      <c r="E302" s="54">
        <v>37529</v>
      </c>
      <c r="F302" s="54"/>
      <c r="G302" s="49" t="s">
        <v>31</v>
      </c>
      <c r="H302" s="49"/>
      <c r="I302" s="49"/>
      <c r="J302" s="49"/>
      <c r="K302" s="49"/>
    </row>
    <row r="303" spans="5:11" s="1" customFormat="1" ht="11.25" customHeight="1">
      <c r="E303" s="54">
        <v>37741</v>
      </c>
      <c r="F303" s="54"/>
      <c r="G303" s="49" t="s">
        <v>31</v>
      </c>
      <c r="H303" s="49"/>
      <c r="I303" s="49"/>
      <c r="J303" s="49"/>
      <c r="K303" s="49"/>
    </row>
    <row r="304" spans="5:11" s="1" customFormat="1" ht="11.25" customHeight="1">
      <c r="E304" s="54">
        <v>37772</v>
      </c>
      <c r="F304" s="54"/>
      <c r="G304" s="49" t="s">
        <v>31</v>
      </c>
      <c r="H304" s="49"/>
      <c r="I304" s="49"/>
      <c r="J304" s="49"/>
      <c r="K304" s="49"/>
    </row>
    <row r="305" spans="5:11" s="1" customFormat="1" ht="11.25" customHeight="1">
      <c r="E305" s="54">
        <v>37802</v>
      </c>
      <c r="F305" s="54"/>
      <c r="G305" s="49" t="s">
        <v>31</v>
      </c>
      <c r="H305" s="49"/>
      <c r="I305" s="49"/>
      <c r="J305" s="49"/>
      <c r="K305" s="49"/>
    </row>
    <row r="306" spans="5:11" s="1" customFormat="1" ht="11.25" customHeight="1">
      <c r="E306" s="54">
        <v>37833</v>
      </c>
      <c r="F306" s="54"/>
      <c r="G306" s="49" t="s">
        <v>31</v>
      </c>
      <c r="H306" s="49"/>
      <c r="I306" s="49"/>
      <c r="J306" s="49"/>
      <c r="K306" s="49"/>
    </row>
    <row r="307" spans="5:11" s="1" customFormat="1" ht="11.25" customHeight="1">
      <c r="E307" s="54">
        <v>37864</v>
      </c>
      <c r="F307" s="54"/>
      <c r="G307" s="49" t="s">
        <v>31</v>
      </c>
      <c r="H307" s="49"/>
      <c r="I307" s="49"/>
      <c r="J307" s="49"/>
      <c r="K307" s="49"/>
    </row>
    <row r="308" spans="5:11" s="1" customFormat="1" ht="11.25" customHeight="1">
      <c r="E308" s="54">
        <v>37894</v>
      </c>
      <c r="F308" s="54"/>
      <c r="G308" s="49" t="s">
        <v>31</v>
      </c>
      <c r="H308" s="49"/>
      <c r="I308" s="49"/>
      <c r="J308" s="49"/>
      <c r="K308" s="49"/>
    </row>
    <row r="309" spans="5:11" s="1" customFormat="1" ht="11.25" customHeight="1">
      <c r="E309" s="54">
        <v>38107</v>
      </c>
      <c r="F309" s="54"/>
      <c r="G309" s="49" t="s">
        <v>31</v>
      </c>
      <c r="H309" s="49"/>
      <c r="I309" s="49"/>
      <c r="J309" s="49"/>
      <c r="K309" s="49"/>
    </row>
    <row r="310" spans="5:11" s="1" customFormat="1" ht="11.25" customHeight="1">
      <c r="E310" s="54">
        <v>38138</v>
      </c>
      <c r="F310" s="54"/>
      <c r="G310" s="49" t="s">
        <v>31</v>
      </c>
      <c r="H310" s="49"/>
      <c r="I310" s="49"/>
      <c r="J310" s="49"/>
      <c r="K310" s="49"/>
    </row>
    <row r="311" spans="5:11" s="1" customFormat="1" ht="11.25" customHeight="1">
      <c r="E311" s="54">
        <v>38168</v>
      </c>
      <c r="F311" s="54"/>
      <c r="G311" s="49" t="s">
        <v>31</v>
      </c>
      <c r="H311" s="49"/>
      <c r="I311" s="49"/>
      <c r="J311" s="49"/>
      <c r="K311" s="49"/>
    </row>
    <row r="312" spans="5:11" s="1" customFormat="1" ht="11.25" customHeight="1">
      <c r="E312" s="54">
        <v>38199</v>
      </c>
      <c r="F312" s="54"/>
      <c r="G312" s="49" t="s">
        <v>31</v>
      </c>
      <c r="H312" s="49"/>
      <c r="I312" s="49"/>
      <c r="J312" s="49"/>
      <c r="K312" s="49"/>
    </row>
    <row r="313" spans="5:11" s="1" customFormat="1" ht="11.25" customHeight="1">
      <c r="E313" s="54">
        <v>38230</v>
      </c>
      <c r="F313" s="54"/>
      <c r="G313" s="49" t="s">
        <v>31</v>
      </c>
      <c r="H313" s="49"/>
      <c r="I313" s="49"/>
      <c r="J313" s="49"/>
      <c r="K313" s="49"/>
    </row>
    <row r="314" spans="5:11" s="1" customFormat="1" ht="11.25" customHeight="1">
      <c r="E314" s="54">
        <v>38260</v>
      </c>
      <c r="F314" s="54"/>
      <c r="G314" s="49" t="s">
        <v>31</v>
      </c>
      <c r="H314" s="49"/>
      <c r="I314" s="49"/>
      <c r="J314" s="49"/>
      <c r="K314" s="49"/>
    </row>
    <row r="315" spans="5:11" s="1" customFormat="1" ht="11.25" customHeight="1">
      <c r="E315" s="54">
        <v>38472</v>
      </c>
      <c r="F315" s="54"/>
      <c r="G315" s="49" t="s">
        <v>31</v>
      </c>
      <c r="H315" s="49"/>
      <c r="I315" s="49"/>
      <c r="J315" s="49"/>
      <c r="K315" s="49"/>
    </row>
    <row r="316" spans="5:11" s="1" customFormat="1" ht="11.25" customHeight="1">
      <c r="E316" s="54">
        <v>38503</v>
      </c>
      <c r="F316" s="54"/>
      <c r="G316" s="49" t="s">
        <v>32</v>
      </c>
      <c r="H316" s="49"/>
      <c r="I316" s="49"/>
      <c r="J316" s="49"/>
      <c r="K316" s="49"/>
    </row>
    <row r="317" spans="5:11" s="1" customFormat="1" ht="11.25" customHeight="1">
      <c r="E317" s="54">
        <v>38533</v>
      </c>
      <c r="F317" s="54"/>
      <c r="G317" s="49" t="s">
        <v>32</v>
      </c>
      <c r="H317" s="49"/>
      <c r="I317" s="49"/>
      <c r="J317" s="49"/>
      <c r="K317" s="49"/>
    </row>
    <row r="318" spans="5:11" s="1" customFormat="1" ht="11.25" customHeight="1">
      <c r="E318" s="54">
        <v>38564</v>
      </c>
      <c r="F318" s="54"/>
      <c r="G318" s="49" t="s">
        <v>32</v>
      </c>
      <c r="H318" s="49"/>
      <c r="I318" s="49"/>
      <c r="J318" s="49"/>
      <c r="K318" s="49"/>
    </row>
    <row r="319" spans="5:11" s="1" customFormat="1" ht="11.25" customHeight="1">
      <c r="E319" s="54">
        <v>38595</v>
      </c>
      <c r="F319" s="54"/>
      <c r="G319" s="49" t="s">
        <v>31</v>
      </c>
      <c r="H319" s="49"/>
      <c r="I319" s="49"/>
      <c r="J319" s="49"/>
      <c r="K319" s="49"/>
    </row>
    <row r="320" spans="5:11" s="1" customFormat="1" ht="11.25" customHeight="1">
      <c r="E320" s="54">
        <v>38625</v>
      </c>
      <c r="F320" s="54"/>
      <c r="G320" s="49" t="s">
        <v>32</v>
      </c>
      <c r="H320" s="49"/>
      <c r="I320" s="49"/>
      <c r="J320" s="49"/>
      <c r="K320" s="49"/>
    </row>
    <row r="321" s="1" customFormat="1" ht="20.25" customHeight="1"/>
    <row r="322" spans="1:19" s="1" customFormat="1" ht="3" customHeight="1">
      <c r="A322" s="2" t="s">
        <v>51</v>
      </c>
      <c r="E322" s="47" t="s">
        <v>52</v>
      </c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</row>
    <row r="323" spans="5:19" s="1" customFormat="1" ht="14.25" customHeight="1"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</row>
    <row r="324" s="1" customFormat="1" ht="8.25" customHeight="1"/>
    <row r="325" spans="5:13" s="1" customFormat="1" ht="11.25" customHeight="1">
      <c r="E325" s="48" t="s">
        <v>18</v>
      </c>
      <c r="F325" s="48"/>
      <c r="G325" s="48"/>
      <c r="H325" s="48" t="s">
        <v>19</v>
      </c>
      <c r="I325" s="48"/>
      <c r="J325" s="48"/>
      <c r="K325" s="48"/>
      <c r="L325" s="48"/>
      <c r="M325" s="48"/>
    </row>
    <row r="326" spans="5:13" s="1" customFormat="1" ht="11.25" customHeight="1">
      <c r="E326" s="49" t="s">
        <v>20</v>
      </c>
      <c r="F326" s="49"/>
      <c r="G326" s="49"/>
      <c r="H326" s="49" t="s">
        <v>21</v>
      </c>
      <c r="I326" s="49"/>
      <c r="J326" s="49"/>
      <c r="K326" s="49"/>
      <c r="L326" s="49"/>
      <c r="M326" s="49"/>
    </row>
    <row r="327" s="1" customFormat="1" ht="8.25" customHeight="1"/>
    <row r="328" spans="5:15" s="1" customFormat="1" ht="11.25" customHeight="1">
      <c r="E328" s="50" t="s">
        <v>22</v>
      </c>
      <c r="F328" s="50"/>
      <c r="G328" s="51" t="s">
        <v>35</v>
      </c>
      <c r="H328" s="51"/>
      <c r="I328" s="51"/>
      <c r="J328" s="51"/>
      <c r="K328" s="51"/>
      <c r="L328" s="51" t="s">
        <v>35</v>
      </c>
      <c r="M328" s="51"/>
      <c r="N328" s="51"/>
      <c r="O328" s="51"/>
    </row>
    <row r="329" spans="5:15" s="1" customFormat="1" ht="11.25" customHeight="1">
      <c r="E329" s="52" t="s">
        <v>25</v>
      </c>
      <c r="F329" s="52"/>
      <c r="G329" s="49" t="s">
        <v>26</v>
      </c>
      <c r="H329" s="49"/>
      <c r="I329" s="49"/>
      <c r="J329" s="49"/>
      <c r="K329" s="49"/>
      <c r="L329" s="49" t="s">
        <v>26</v>
      </c>
      <c r="M329" s="49"/>
      <c r="N329" s="49"/>
      <c r="O329" s="49"/>
    </row>
    <row r="330" spans="5:15" s="1" customFormat="1" ht="11.25" customHeight="1">
      <c r="E330" s="52" t="s">
        <v>27</v>
      </c>
      <c r="F330" s="52"/>
      <c r="G330" s="49" t="s">
        <v>48</v>
      </c>
      <c r="H330" s="49"/>
      <c r="I330" s="49"/>
      <c r="J330" s="49"/>
      <c r="K330" s="49"/>
      <c r="L330" s="49" t="s">
        <v>48</v>
      </c>
      <c r="M330" s="49"/>
      <c r="N330" s="49"/>
      <c r="O330" s="49"/>
    </row>
    <row r="331" spans="5:15" s="1" customFormat="1" ht="11.25" customHeight="1">
      <c r="E331" s="52" t="s">
        <v>29</v>
      </c>
      <c r="F331" s="52"/>
      <c r="G331" s="49">
        <v>3.8</v>
      </c>
      <c r="H331" s="49"/>
      <c r="I331" s="49"/>
      <c r="J331" s="49"/>
      <c r="K331" s="49"/>
      <c r="L331" s="49">
        <v>9.2</v>
      </c>
      <c r="M331" s="49"/>
      <c r="N331" s="49"/>
      <c r="O331" s="49"/>
    </row>
    <row r="332" spans="5:11" s="1" customFormat="1" ht="14.25" customHeight="1">
      <c r="E332" s="53" t="s">
        <v>30</v>
      </c>
      <c r="F332" s="53"/>
      <c r="G332" s="51" t="s">
        <v>35</v>
      </c>
      <c r="H332" s="51"/>
      <c r="I332" s="51"/>
      <c r="J332" s="51"/>
      <c r="K332" s="51"/>
    </row>
    <row r="333" spans="5:11" s="1" customFormat="1" ht="11.25" customHeight="1">
      <c r="E333" s="54">
        <v>37560</v>
      </c>
      <c r="F333" s="54"/>
      <c r="G333" s="49" t="s">
        <v>31</v>
      </c>
      <c r="H333" s="49"/>
      <c r="I333" s="49"/>
      <c r="J333" s="49"/>
      <c r="K333" s="49"/>
    </row>
    <row r="334" spans="5:11" s="1" customFormat="1" ht="11.25" customHeight="1">
      <c r="E334" s="54">
        <v>37590</v>
      </c>
      <c r="F334" s="54"/>
      <c r="G334" s="49" t="s">
        <v>31</v>
      </c>
      <c r="H334" s="49"/>
      <c r="I334" s="49"/>
      <c r="J334" s="49"/>
      <c r="K334" s="49"/>
    </row>
    <row r="335" spans="5:11" s="1" customFormat="1" ht="11.25" customHeight="1">
      <c r="E335" s="54">
        <v>37621</v>
      </c>
      <c r="F335" s="54"/>
      <c r="G335" s="49" t="s">
        <v>31</v>
      </c>
      <c r="H335" s="49"/>
      <c r="I335" s="49"/>
      <c r="J335" s="49"/>
      <c r="K335" s="49"/>
    </row>
    <row r="336" spans="5:11" s="1" customFormat="1" ht="11.25" customHeight="1">
      <c r="E336" s="54">
        <v>37652</v>
      </c>
      <c r="F336" s="54"/>
      <c r="G336" s="49" t="s">
        <v>31</v>
      </c>
      <c r="H336" s="49"/>
      <c r="I336" s="49"/>
      <c r="J336" s="49"/>
      <c r="K336" s="49"/>
    </row>
    <row r="337" spans="5:11" s="1" customFormat="1" ht="11.25" customHeight="1">
      <c r="E337" s="54">
        <v>37680</v>
      </c>
      <c r="F337" s="54"/>
      <c r="G337" s="49" t="s">
        <v>31</v>
      </c>
      <c r="H337" s="49"/>
      <c r="I337" s="49"/>
      <c r="J337" s="49"/>
      <c r="K337" s="49"/>
    </row>
    <row r="338" spans="5:11" s="1" customFormat="1" ht="11.25" customHeight="1">
      <c r="E338" s="54">
        <v>37711</v>
      </c>
      <c r="F338" s="54"/>
      <c r="G338" s="49" t="s">
        <v>31</v>
      </c>
      <c r="H338" s="49"/>
      <c r="I338" s="49"/>
      <c r="J338" s="49"/>
      <c r="K338" s="49"/>
    </row>
    <row r="339" spans="5:11" s="1" customFormat="1" ht="11.25" customHeight="1">
      <c r="E339" s="54">
        <v>37925</v>
      </c>
      <c r="F339" s="54"/>
      <c r="G339" s="49" t="s">
        <v>31</v>
      </c>
      <c r="H339" s="49"/>
      <c r="I339" s="49"/>
      <c r="J339" s="49"/>
      <c r="K339" s="49"/>
    </row>
    <row r="340" spans="5:11" s="1" customFormat="1" ht="11.25" customHeight="1">
      <c r="E340" s="54">
        <v>37955</v>
      </c>
      <c r="F340" s="54"/>
      <c r="G340" s="49" t="s">
        <v>31</v>
      </c>
      <c r="H340" s="49"/>
      <c r="I340" s="49"/>
      <c r="J340" s="49"/>
      <c r="K340" s="49"/>
    </row>
    <row r="341" spans="5:11" s="1" customFormat="1" ht="11.25" customHeight="1">
      <c r="E341" s="54">
        <v>37986</v>
      </c>
      <c r="F341" s="54"/>
      <c r="G341" s="49" t="s">
        <v>31</v>
      </c>
      <c r="H341" s="49"/>
      <c r="I341" s="49"/>
      <c r="J341" s="49"/>
      <c r="K341" s="49"/>
    </row>
    <row r="342" spans="5:11" s="1" customFormat="1" ht="11.25" customHeight="1">
      <c r="E342" s="54">
        <v>38017</v>
      </c>
      <c r="F342" s="54"/>
      <c r="G342" s="49" t="s">
        <v>31</v>
      </c>
      <c r="H342" s="49"/>
      <c r="I342" s="49"/>
      <c r="J342" s="49"/>
      <c r="K342" s="49"/>
    </row>
    <row r="343" spans="5:11" s="1" customFormat="1" ht="11.25" customHeight="1">
      <c r="E343" s="54">
        <v>38046</v>
      </c>
      <c r="F343" s="54"/>
      <c r="G343" s="49" t="s">
        <v>31</v>
      </c>
      <c r="H343" s="49"/>
      <c r="I343" s="49"/>
      <c r="J343" s="49"/>
      <c r="K343" s="49"/>
    </row>
    <row r="344" spans="5:11" s="1" customFormat="1" ht="11.25" customHeight="1">
      <c r="E344" s="54">
        <v>38077</v>
      </c>
      <c r="F344" s="54"/>
      <c r="G344" s="49" t="s">
        <v>31</v>
      </c>
      <c r="H344" s="49"/>
      <c r="I344" s="49"/>
      <c r="J344" s="49"/>
      <c r="K344" s="49"/>
    </row>
    <row r="345" spans="5:11" s="1" customFormat="1" ht="11.25" customHeight="1">
      <c r="E345" s="54">
        <v>38291</v>
      </c>
      <c r="F345" s="54"/>
      <c r="G345" s="49" t="s">
        <v>31</v>
      </c>
      <c r="H345" s="49"/>
      <c r="I345" s="49"/>
      <c r="J345" s="49"/>
      <c r="K345" s="49"/>
    </row>
    <row r="346" spans="5:11" s="1" customFormat="1" ht="11.25" customHeight="1">
      <c r="E346" s="54">
        <v>38321</v>
      </c>
      <c r="F346" s="54"/>
      <c r="G346" s="49" t="s">
        <v>31</v>
      </c>
      <c r="H346" s="49"/>
      <c r="I346" s="49"/>
      <c r="J346" s="49"/>
      <c r="K346" s="49"/>
    </row>
    <row r="347" spans="5:11" s="1" customFormat="1" ht="11.25" customHeight="1">
      <c r="E347" s="54">
        <v>38352</v>
      </c>
      <c r="F347" s="54"/>
      <c r="G347" s="49" t="s">
        <v>31</v>
      </c>
      <c r="H347" s="49"/>
      <c r="I347" s="49"/>
      <c r="J347" s="49"/>
      <c r="K347" s="49"/>
    </row>
    <row r="348" spans="5:11" s="1" customFormat="1" ht="11.25" customHeight="1">
      <c r="E348" s="54">
        <v>38383</v>
      </c>
      <c r="F348" s="54"/>
      <c r="G348" s="49" t="s">
        <v>31</v>
      </c>
      <c r="H348" s="49"/>
      <c r="I348" s="49"/>
      <c r="J348" s="49"/>
      <c r="K348" s="49"/>
    </row>
    <row r="349" spans="5:11" s="1" customFormat="1" ht="11.25" customHeight="1">
      <c r="E349" s="54">
        <v>38411</v>
      </c>
      <c r="F349" s="54"/>
      <c r="G349" s="49" t="s">
        <v>31</v>
      </c>
      <c r="H349" s="49"/>
      <c r="I349" s="49"/>
      <c r="J349" s="49"/>
      <c r="K349" s="49"/>
    </row>
    <row r="350" spans="5:11" s="1" customFormat="1" ht="11.25" customHeight="1">
      <c r="E350" s="54">
        <v>38442</v>
      </c>
      <c r="F350" s="54"/>
      <c r="G350" s="49" t="s">
        <v>31</v>
      </c>
      <c r="H350" s="49"/>
      <c r="I350" s="49"/>
      <c r="J350" s="49"/>
      <c r="K350" s="49"/>
    </row>
    <row r="351" spans="5:11" s="1" customFormat="1" ht="11.25" customHeight="1">
      <c r="E351" s="54">
        <v>38656</v>
      </c>
      <c r="F351" s="54"/>
      <c r="G351" s="49" t="s">
        <v>32</v>
      </c>
      <c r="H351" s="49"/>
      <c r="I351" s="49"/>
      <c r="J351" s="49"/>
      <c r="K351" s="49"/>
    </row>
    <row r="352" spans="5:11" s="1" customFormat="1" ht="11.25" customHeight="1">
      <c r="E352" s="54">
        <v>38686</v>
      </c>
      <c r="F352" s="54"/>
      <c r="G352" s="49" t="s">
        <v>32</v>
      </c>
      <c r="H352" s="49"/>
      <c r="I352" s="49"/>
      <c r="J352" s="49"/>
      <c r="K352" s="49"/>
    </row>
    <row r="353" spans="5:11" s="1" customFormat="1" ht="11.25" customHeight="1">
      <c r="E353" s="54">
        <v>38717</v>
      </c>
      <c r="F353" s="54"/>
      <c r="G353" s="49" t="s">
        <v>32</v>
      </c>
      <c r="H353" s="49"/>
      <c r="I353" s="49"/>
      <c r="J353" s="49"/>
      <c r="K353" s="49"/>
    </row>
    <row r="354" spans="5:11" s="1" customFormat="1" ht="11.25" customHeight="1">
      <c r="E354" s="54">
        <v>38748</v>
      </c>
      <c r="F354" s="54"/>
      <c r="G354" s="49" t="s">
        <v>32</v>
      </c>
      <c r="H354" s="49"/>
      <c r="I354" s="49"/>
      <c r="J354" s="49"/>
      <c r="K354" s="49"/>
    </row>
    <row r="355" spans="5:11" s="1" customFormat="1" ht="11.25" customHeight="1">
      <c r="E355" s="54">
        <v>38776</v>
      </c>
      <c r="F355" s="54"/>
      <c r="G355" s="49" t="s">
        <v>32</v>
      </c>
      <c r="H355" s="49"/>
      <c r="I355" s="49"/>
      <c r="J355" s="49"/>
      <c r="K355" s="49"/>
    </row>
    <row r="356" s="1" customFormat="1" ht="20.25" customHeight="1"/>
    <row r="357" spans="1:19" s="1" customFormat="1" ht="3" customHeight="1">
      <c r="A357" s="2" t="s">
        <v>53</v>
      </c>
      <c r="E357" s="47" t="s">
        <v>54</v>
      </c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</row>
    <row r="358" spans="5:19" s="1" customFormat="1" ht="14.25" customHeight="1"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</row>
    <row r="359" s="1" customFormat="1" ht="8.25" customHeight="1"/>
    <row r="360" spans="5:13" s="1" customFormat="1" ht="11.25" customHeight="1">
      <c r="E360" s="48" t="s">
        <v>18</v>
      </c>
      <c r="F360" s="48"/>
      <c r="G360" s="48"/>
      <c r="H360" s="48" t="s">
        <v>19</v>
      </c>
      <c r="I360" s="48"/>
      <c r="J360" s="48"/>
      <c r="K360" s="48"/>
      <c r="L360" s="48"/>
      <c r="M360" s="48"/>
    </row>
    <row r="361" spans="5:13" s="1" customFormat="1" ht="11.25" customHeight="1">
      <c r="E361" s="49" t="s">
        <v>20</v>
      </c>
      <c r="F361" s="49"/>
      <c r="G361" s="49"/>
      <c r="H361" s="49" t="s">
        <v>47</v>
      </c>
      <c r="I361" s="49"/>
      <c r="J361" s="49"/>
      <c r="K361" s="49"/>
      <c r="L361" s="49"/>
      <c r="M361" s="49"/>
    </row>
    <row r="362" s="1" customFormat="1" ht="8.25" customHeight="1"/>
    <row r="363" spans="5:15" s="1" customFormat="1" ht="11.25" customHeight="1">
      <c r="E363" s="50" t="s">
        <v>22</v>
      </c>
      <c r="F363" s="50"/>
      <c r="G363" s="51" t="s">
        <v>24</v>
      </c>
      <c r="H363" s="51"/>
      <c r="I363" s="51"/>
      <c r="J363" s="51"/>
      <c r="K363" s="51"/>
      <c r="L363" s="51" t="s">
        <v>35</v>
      </c>
      <c r="M363" s="51"/>
      <c r="N363" s="51"/>
      <c r="O363" s="51"/>
    </row>
    <row r="364" spans="5:15" s="1" customFormat="1" ht="11.25" customHeight="1">
      <c r="E364" s="52" t="s">
        <v>25</v>
      </c>
      <c r="F364" s="52"/>
      <c r="G364" s="49" t="s">
        <v>55</v>
      </c>
      <c r="H364" s="49"/>
      <c r="I364" s="49"/>
      <c r="J364" s="49"/>
      <c r="K364" s="49"/>
      <c r="L364" s="49" t="s">
        <v>55</v>
      </c>
      <c r="M364" s="49"/>
      <c r="N364" s="49"/>
      <c r="O364" s="49"/>
    </row>
    <row r="365" spans="5:15" s="1" customFormat="1" ht="11.25" customHeight="1">
      <c r="E365" s="52" t="s">
        <v>27</v>
      </c>
      <c r="F365" s="52"/>
      <c r="G365" s="49" t="s">
        <v>36</v>
      </c>
      <c r="H365" s="49"/>
      <c r="I365" s="49"/>
      <c r="J365" s="49"/>
      <c r="K365" s="49"/>
      <c r="L365" s="49" t="s">
        <v>48</v>
      </c>
      <c r="M365" s="49"/>
      <c r="N365" s="49"/>
      <c r="O365" s="49"/>
    </row>
    <row r="366" spans="5:15" s="1" customFormat="1" ht="11.25" customHeight="1">
      <c r="E366" s="52" t="s">
        <v>29</v>
      </c>
      <c r="F366" s="52"/>
      <c r="G366" s="49">
        <v>30.3</v>
      </c>
      <c r="H366" s="49"/>
      <c r="I366" s="49"/>
      <c r="J366" s="49"/>
      <c r="K366" s="49"/>
      <c r="L366" s="49">
        <v>50</v>
      </c>
      <c r="M366" s="49"/>
      <c r="N366" s="49"/>
      <c r="O366" s="49"/>
    </row>
    <row r="367" spans="5:15" s="1" customFormat="1" ht="14.25" customHeight="1">
      <c r="E367" s="53" t="s">
        <v>30</v>
      </c>
      <c r="F367" s="53"/>
      <c r="G367" s="51" t="s">
        <v>24</v>
      </c>
      <c r="H367" s="51"/>
      <c r="I367" s="51"/>
      <c r="J367" s="51"/>
      <c r="K367" s="51"/>
      <c r="L367" s="51" t="s">
        <v>35</v>
      </c>
      <c r="M367" s="51"/>
      <c r="N367" s="51"/>
      <c r="O367" s="51"/>
    </row>
    <row r="368" spans="5:15" s="1" customFormat="1" ht="11.25" customHeight="1">
      <c r="E368" s="54">
        <v>37468</v>
      </c>
      <c r="F368" s="54"/>
      <c r="G368" s="49" t="s">
        <v>31</v>
      </c>
      <c r="H368" s="49"/>
      <c r="I368" s="49"/>
      <c r="J368" s="49"/>
      <c r="K368" s="49"/>
      <c r="L368" s="49" t="s">
        <v>31</v>
      </c>
      <c r="M368" s="49"/>
      <c r="N368" s="49"/>
      <c r="O368" s="49"/>
    </row>
    <row r="369" spans="5:15" s="1" customFormat="1" ht="11.25" customHeight="1">
      <c r="E369" s="54">
        <v>37499</v>
      </c>
      <c r="F369" s="54"/>
      <c r="G369" s="49" t="s">
        <v>31</v>
      </c>
      <c r="H369" s="49"/>
      <c r="I369" s="49"/>
      <c r="J369" s="49"/>
      <c r="K369" s="49"/>
      <c r="L369" s="49" t="s">
        <v>31</v>
      </c>
      <c r="M369" s="49"/>
      <c r="N369" s="49"/>
      <c r="O369" s="49"/>
    </row>
    <row r="370" spans="5:15" s="1" customFormat="1" ht="11.25" customHeight="1">
      <c r="E370" s="54">
        <v>37529</v>
      </c>
      <c r="F370" s="54"/>
      <c r="G370" s="49" t="s">
        <v>31</v>
      </c>
      <c r="H370" s="49"/>
      <c r="I370" s="49"/>
      <c r="J370" s="49"/>
      <c r="K370" s="49"/>
      <c r="L370" s="49" t="s">
        <v>31</v>
      </c>
      <c r="M370" s="49"/>
      <c r="N370" s="49"/>
      <c r="O370" s="49"/>
    </row>
    <row r="371" spans="5:15" s="1" customFormat="1" ht="11.25" customHeight="1">
      <c r="E371" s="54">
        <v>37560</v>
      </c>
      <c r="F371" s="54"/>
      <c r="G371" s="49" t="s">
        <v>31</v>
      </c>
      <c r="H371" s="49"/>
      <c r="I371" s="49"/>
      <c r="J371" s="49"/>
      <c r="K371" s="49"/>
      <c r="L371" s="49" t="s">
        <v>31</v>
      </c>
      <c r="M371" s="49"/>
      <c r="N371" s="49"/>
      <c r="O371" s="49"/>
    </row>
    <row r="372" spans="5:15" s="1" customFormat="1" ht="11.25" customHeight="1">
      <c r="E372" s="54">
        <v>37590</v>
      </c>
      <c r="F372" s="54"/>
      <c r="G372" s="49" t="s">
        <v>31</v>
      </c>
      <c r="H372" s="49"/>
      <c r="I372" s="49"/>
      <c r="J372" s="49"/>
      <c r="K372" s="49"/>
      <c r="L372" s="49" t="s">
        <v>31</v>
      </c>
      <c r="M372" s="49"/>
      <c r="N372" s="49"/>
      <c r="O372" s="49"/>
    </row>
    <row r="373" spans="5:15" s="1" customFormat="1" ht="11.25" customHeight="1">
      <c r="E373" s="54">
        <v>37621</v>
      </c>
      <c r="F373" s="54"/>
      <c r="G373" s="49" t="s">
        <v>31</v>
      </c>
      <c r="H373" s="49"/>
      <c r="I373" s="49"/>
      <c r="J373" s="49"/>
      <c r="K373" s="49"/>
      <c r="L373" s="49" t="s">
        <v>31</v>
      </c>
      <c r="M373" s="49"/>
      <c r="N373" s="49"/>
      <c r="O373" s="49"/>
    </row>
    <row r="374" spans="5:15" s="1" customFormat="1" ht="11.25" customHeight="1">
      <c r="E374" s="54">
        <v>37652</v>
      </c>
      <c r="F374" s="54"/>
      <c r="G374" s="49" t="s">
        <v>31</v>
      </c>
      <c r="H374" s="49"/>
      <c r="I374" s="49"/>
      <c r="J374" s="49"/>
      <c r="K374" s="49"/>
      <c r="L374" s="49" t="s">
        <v>31</v>
      </c>
      <c r="M374" s="49"/>
      <c r="N374" s="49"/>
      <c r="O374" s="49"/>
    </row>
    <row r="375" spans="5:15" s="1" customFormat="1" ht="11.25" customHeight="1">
      <c r="E375" s="54">
        <v>37680</v>
      </c>
      <c r="F375" s="54"/>
      <c r="G375" s="49" t="s">
        <v>31</v>
      </c>
      <c r="H375" s="49"/>
      <c r="I375" s="49"/>
      <c r="J375" s="49"/>
      <c r="K375" s="49"/>
      <c r="L375" s="49" t="s">
        <v>31</v>
      </c>
      <c r="M375" s="49"/>
      <c r="N375" s="49"/>
      <c r="O375" s="49"/>
    </row>
    <row r="376" spans="5:15" s="1" customFormat="1" ht="11.25" customHeight="1">
      <c r="E376" s="54">
        <v>37711</v>
      </c>
      <c r="F376" s="54"/>
      <c r="G376" s="49" t="s">
        <v>31</v>
      </c>
      <c r="H376" s="49"/>
      <c r="I376" s="49"/>
      <c r="J376" s="49"/>
      <c r="K376" s="49"/>
      <c r="L376" s="49" t="s">
        <v>31</v>
      </c>
      <c r="M376" s="49"/>
      <c r="N376" s="49"/>
      <c r="O376" s="49"/>
    </row>
    <row r="377" spans="5:15" s="1" customFormat="1" ht="11.25" customHeight="1">
      <c r="E377" s="54">
        <v>37741</v>
      </c>
      <c r="F377" s="54"/>
      <c r="G377" s="49" t="s">
        <v>31</v>
      </c>
      <c r="H377" s="49"/>
      <c r="I377" s="49"/>
      <c r="J377" s="49"/>
      <c r="K377" s="49"/>
      <c r="L377" s="49" t="s">
        <v>31</v>
      </c>
      <c r="M377" s="49"/>
      <c r="N377" s="49"/>
      <c r="O377" s="49"/>
    </row>
    <row r="378" spans="5:15" s="1" customFormat="1" ht="11.25" customHeight="1">
      <c r="E378" s="54">
        <v>37772</v>
      </c>
      <c r="F378" s="54"/>
      <c r="G378" s="49" t="s">
        <v>31</v>
      </c>
      <c r="H378" s="49"/>
      <c r="I378" s="49"/>
      <c r="J378" s="49"/>
      <c r="K378" s="49"/>
      <c r="L378" s="49" t="s">
        <v>31</v>
      </c>
      <c r="M378" s="49"/>
      <c r="N378" s="49"/>
      <c r="O378" s="49"/>
    </row>
    <row r="379" spans="5:15" s="1" customFormat="1" ht="11.25" customHeight="1">
      <c r="E379" s="54">
        <v>37802</v>
      </c>
      <c r="F379" s="54"/>
      <c r="G379" s="49" t="s">
        <v>31</v>
      </c>
      <c r="H379" s="49"/>
      <c r="I379" s="49"/>
      <c r="J379" s="49"/>
      <c r="K379" s="49"/>
      <c r="L379" s="49" t="s">
        <v>31</v>
      </c>
      <c r="M379" s="49"/>
      <c r="N379" s="49"/>
      <c r="O379" s="49"/>
    </row>
    <row r="380" spans="5:15" s="1" customFormat="1" ht="11.25" customHeight="1">
      <c r="E380" s="54">
        <v>37833</v>
      </c>
      <c r="F380" s="54"/>
      <c r="G380" s="49" t="s">
        <v>31</v>
      </c>
      <c r="H380" s="49"/>
      <c r="I380" s="49"/>
      <c r="J380" s="49"/>
      <c r="K380" s="49"/>
      <c r="L380" s="49" t="s">
        <v>31</v>
      </c>
      <c r="M380" s="49"/>
      <c r="N380" s="49"/>
      <c r="O380" s="49"/>
    </row>
    <row r="381" spans="5:15" s="1" customFormat="1" ht="11.25" customHeight="1">
      <c r="E381" s="54">
        <v>37864</v>
      </c>
      <c r="F381" s="54"/>
      <c r="G381" s="49" t="s">
        <v>31</v>
      </c>
      <c r="H381" s="49"/>
      <c r="I381" s="49"/>
      <c r="J381" s="49"/>
      <c r="K381" s="49"/>
      <c r="L381" s="49" t="s">
        <v>31</v>
      </c>
      <c r="M381" s="49"/>
      <c r="N381" s="49"/>
      <c r="O381" s="49"/>
    </row>
    <row r="382" spans="5:15" s="1" customFormat="1" ht="11.25" customHeight="1">
      <c r="E382" s="54">
        <v>37894</v>
      </c>
      <c r="F382" s="54"/>
      <c r="G382" s="49" t="s">
        <v>31</v>
      </c>
      <c r="H382" s="49"/>
      <c r="I382" s="49"/>
      <c r="J382" s="49"/>
      <c r="K382" s="49"/>
      <c r="L382" s="49" t="s">
        <v>31</v>
      </c>
      <c r="M382" s="49"/>
      <c r="N382" s="49"/>
      <c r="O382" s="49"/>
    </row>
    <row r="383" spans="5:15" s="1" customFormat="1" ht="11.25" customHeight="1">
      <c r="E383" s="54">
        <v>37925</v>
      </c>
      <c r="F383" s="54"/>
      <c r="G383" s="49" t="s">
        <v>31</v>
      </c>
      <c r="H383" s="49"/>
      <c r="I383" s="49"/>
      <c r="J383" s="49"/>
      <c r="K383" s="49"/>
      <c r="L383" s="49" t="s">
        <v>31</v>
      </c>
      <c r="M383" s="49"/>
      <c r="N383" s="49"/>
      <c r="O383" s="49"/>
    </row>
    <row r="384" spans="5:15" s="1" customFormat="1" ht="11.25" customHeight="1">
      <c r="E384" s="54">
        <v>37955</v>
      </c>
      <c r="F384" s="54"/>
      <c r="G384" s="49" t="s">
        <v>31</v>
      </c>
      <c r="H384" s="49"/>
      <c r="I384" s="49"/>
      <c r="J384" s="49"/>
      <c r="K384" s="49"/>
      <c r="L384" s="49" t="s">
        <v>31</v>
      </c>
      <c r="M384" s="49"/>
      <c r="N384" s="49"/>
      <c r="O384" s="49"/>
    </row>
    <row r="385" spans="5:15" s="1" customFormat="1" ht="11.25" customHeight="1">
      <c r="E385" s="54">
        <v>37986</v>
      </c>
      <c r="F385" s="54"/>
      <c r="G385" s="49" t="s">
        <v>31</v>
      </c>
      <c r="H385" s="49"/>
      <c r="I385" s="49"/>
      <c r="J385" s="49"/>
      <c r="K385" s="49"/>
      <c r="L385" s="49" t="s">
        <v>31</v>
      </c>
      <c r="M385" s="49"/>
      <c r="N385" s="49"/>
      <c r="O385" s="49"/>
    </row>
    <row r="386" spans="5:15" s="1" customFormat="1" ht="11.25" customHeight="1">
      <c r="E386" s="54">
        <v>38017</v>
      </c>
      <c r="F386" s="54"/>
      <c r="G386" s="49" t="s">
        <v>31</v>
      </c>
      <c r="H386" s="49"/>
      <c r="I386" s="49"/>
      <c r="J386" s="49"/>
      <c r="K386" s="49"/>
      <c r="L386" s="49" t="s">
        <v>31</v>
      </c>
      <c r="M386" s="49"/>
      <c r="N386" s="49"/>
      <c r="O386" s="49"/>
    </row>
    <row r="387" spans="5:15" s="1" customFormat="1" ht="11.25" customHeight="1">
      <c r="E387" s="54">
        <v>38046</v>
      </c>
      <c r="F387" s="54"/>
      <c r="G387" s="49" t="s">
        <v>31</v>
      </c>
      <c r="H387" s="49"/>
      <c r="I387" s="49"/>
      <c r="J387" s="49"/>
      <c r="K387" s="49"/>
      <c r="L387" s="49" t="s">
        <v>31</v>
      </c>
      <c r="M387" s="49"/>
      <c r="N387" s="49"/>
      <c r="O387" s="49"/>
    </row>
    <row r="388" spans="5:15" s="1" customFormat="1" ht="11.25" customHeight="1">
      <c r="E388" s="54">
        <v>38077</v>
      </c>
      <c r="F388" s="54"/>
      <c r="G388" s="49" t="s">
        <v>31</v>
      </c>
      <c r="H388" s="49"/>
      <c r="I388" s="49"/>
      <c r="J388" s="49"/>
      <c r="K388" s="49"/>
      <c r="L388" s="49" t="s">
        <v>31</v>
      </c>
      <c r="M388" s="49"/>
      <c r="N388" s="49"/>
      <c r="O388" s="49"/>
    </row>
    <row r="389" spans="5:15" s="1" customFormat="1" ht="11.25" customHeight="1">
      <c r="E389" s="54">
        <v>38107</v>
      </c>
      <c r="F389" s="54"/>
      <c r="G389" s="49" t="s">
        <v>31</v>
      </c>
      <c r="H389" s="49"/>
      <c r="I389" s="49"/>
      <c r="J389" s="49"/>
      <c r="K389" s="49"/>
      <c r="L389" s="49" t="s">
        <v>31</v>
      </c>
      <c r="M389" s="49"/>
      <c r="N389" s="49"/>
      <c r="O389" s="49"/>
    </row>
    <row r="390" spans="5:15" s="1" customFormat="1" ht="11.25" customHeight="1">
      <c r="E390" s="54">
        <v>38138</v>
      </c>
      <c r="F390" s="54"/>
      <c r="G390" s="49" t="s">
        <v>31</v>
      </c>
      <c r="H390" s="49"/>
      <c r="I390" s="49"/>
      <c r="J390" s="49"/>
      <c r="K390" s="49"/>
      <c r="L390" s="49" t="s">
        <v>31</v>
      </c>
      <c r="M390" s="49"/>
      <c r="N390" s="49"/>
      <c r="O390" s="49"/>
    </row>
    <row r="391" spans="5:15" s="1" customFormat="1" ht="11.25" customHeight="1">
      <c r="E391" s="54">
        <v>38168</v>
      </c>
      <c r="F391" s="54"/>
      <c r="G391" s="49" t="s">
        <v>31</v>
      </c>
      <c r="H391" s="49"/>
      <c r="I391" s="49"/>
      <c r="J391" s="49"/>
      <c r="K391" s="49"/>
      <c r="L391" s="49" t="s">
        <v>31</v>
      </c>
      <c r="M391" s="49"/>
      <c r="N391" s="49"/>
      <c r="O391" s="49"/>
    </row>
    <row r="392" spans="5:15" s="1" customFormat="1" ht="11.25" customHeight="1">
      <c r="E392" s="54">
        <v>38199</v>
      </c>
      <c r="F392" s="54"/>
      <c r="G392" s="49" t="s">
        <v>31</v>
      </c>
      <c r="H392" s="49"/>
      <c r="I392" s="49"/>
      <c r="J392" s="49"/>
      <c r="K392" s="49"/>
      <c r="L392" s="49" t="s">
        <v>31</v>
      </c>
      <c r="M392" s="49"/>
      <c r="N392" s="49"/>
      <c r="O392" s="49"/>
    </row>
    <row r="393" spans="5:15" s="1" customFormat="1" ht="11.25" customHeight="1">
      <c r="E393" s="54">
        <v>38230</v>
      </c>
      <c r="F393" s="54"/>
      <c r="G393" s="49" t="s">
        <v>31</v>
      </c>
      <c r="H393" s="49"/>
      <c r="I393" s="49"/>
      <c r="J393" s="49"/>
      <c r="K393" s="49"/>
      <c r="L393" s="49" t="s">
        <v>31</v>
      </c>
      <c r="M393" s="49"/>
      <c r="N393" s="49"/>
      <c r="O393" s="49"/>
    </row>
    <row r="394" spans="5:15" s="1" customFormat="1" ht="11.25" customHeight="1">
      <c r="E394" s="54">
        <v>38260</v>
      </c>
      <c r="F394" s="54"/>
      <c r="G394" s="49" t="s">
        <v>31</v>
      </c>
      <c r="H394" s="49"/>
      <c r="I394" s="49"/>
      <c r="J394" s="49"/>
      <c r="K394" s="49"/>
      <c r="L394" s="49" t="s">
        <v>31</v>
      </c>
      <c r="M394" s="49"/>
      <c r="N394" s="49"/>
      <c r="O394" s="49"/>
    </row>
    <row r="395" spans="5:15" s="1" customFormat="1" ht="11.25" customHeight="1">
      <c r="E395" s="54">
        <v>38291</v>
      </c>
      <c r="F395" s="54"/>
      <c r="G395" s="49" t="s">
        <v>31</v>
      </c>
      <c r="H395" s="49"/>
      <c r="I395" s="49"/>
      <c r="J395" s="49"/>
      <c r="K395" s="49"/>
      <c r="L395" s="49" t="s">
        <v>31</v>
      </c>
      <c r="M395" s="49"/>
      <c r="N395" s="49"/>
      <c r="O395" s="49"/>
    </row>
    <row r="396" spans="5:15" s="1" customFormat="1" ht="11.25" customHeight="1">
      <c r="E396" s="54">
        <v>38321</v>
      </c>
      <c r="F396" s="54"/>
      <c r="G396" s="49" t="s">
        <v>31</v>
      </c>
      <c r="H396" s="49"/>
      <c r="I396" s="49"/>
      <c r="J396" s="49"/>
      <c r="K396" s="49"/>
      <c r="L396" s="49" t="s">
        <v>31</v>
      </c>
      <c r="M396" s="49"/>
      <c r="N396" s="49"/>
      <c r="O396" s="49"/>
    </row>
    <row r="397" spans="5:15" s="1" customFormat="1" ht="11.25" customHeight="1">
      <c r="E397" s="54">
        <v>38352</v>
      </c>
      <c r="F397" s="54"/>
      <c r="G397" s="49" t="s">
        <v>31</v>
      </c>
      <c r="H397" s="49"/>
      <c r="I397" s="49"/>
      <c r="J397" s="49"/>
      <c r="K397" s="49"/>
      <c r="L397" s="49" t="s">
        <v>31</v>
      </c>
      <c r="M397" s="49"/>
      <c r="N397" s="49"/>
      <c r="O397" s="49"/>
    </row>
    <row r="398" spans="5:15" s="1" customFormat="1" ht="11.25" customHeight="1">
      <c r="E398" s="54">
        <v>38383</v>
      </c>
      <c r="F398" s="54"/>
      <c r="G398" s="49" t="s">
        <v>31</v>
      </c>
      <c r="H398" s="49"/>
      <c r="I398" s="49"/>
      <c r="J398" s="49"/>
      <c r="K398" s="49"/>
      <c r="L398" s="49" t="s">
        <v>31</v>
      </c>
      <c r="M398" s="49"/>
      <c r="N398" s="49"/>
      <c r="O398" s="49"/>
    </row>
    <row r="399" spans="5:15" s="1" customFormat="1" ht="11.25" customHeight="1">
      <c r="E399" s="54">
        <v>38411</v>
      </c>
      <c r="F399" s="54"/>
      <c r="G399" s="49" t="s">
        <v>31</v>
      </c>
      <c r="H399" s="49"/>
      <c r="I399" s="49"/>
      <c r="J399" s="49"/>
      <c r="K399" s="49"/>
      <c r="L399" s="49" t="s">
        <v>31</v>
      </c>
      <c r="M399" s="49"/>
      <c r="N399" s="49"/>
      <c r="O399" s="49"/>
    </row>
    <row r="400" spans="5:15" s="1" customFormat="1" ht="11.25" customHeight="1">
      <c r="E400" s="54">
        <v>38442</v>
      </c>
      <c r="F400" s="54"/>
      <c r="G400" s="49" t="s">
        <v>31</v>
      </c>
      <c r="H400" s="49"/>
      <c r="I400" s="49"/>
      <c r="J400" s="49"/>
      <c r="K400" s="49"/>
      <c r="L400" s="49" t="s">
        <v>31</v>
      </c>
      <c r="M400" s="49"/>
      <c r="N400" s="49"/>
      <c r="O400" s="49"/>
    </row>
    <row r="401" spans="5:15" s="1" customFormat="1" ht="11.25" customHeight="1">
      <c r="E401" s="54">
        <v>38472</v>
      </c>
      <c r="F401" s="54"/>
      <c r="G401" s="49" t="s">
        <v>31</v>
      </c>
      <c r="H401" s="49"/>
      <c r="I401" s="49"/>
      <c r="J401" s="49"/>
      <c r="K401" s="49"/>
      <c r="L401" s="49" t="s">
        <v>31</v>
      </c>
      <c r="M401" s="49"/>
      <c r="N401" s="49"/>
      <c r="O401" s="49"/>
    </row>
    <row r="402" spans="5:15" s="1" customFormat="1" ht="11.25" customHeight="1">
      <c r="E402" s="54">
        <v>38503</v>
      </c>
      <c r="F402" s="54"/>
      <c r="G402" s="49" t="s">
        <v>32</v>
      </c>
      <c r="H402" s="49"/>
      <c r="I402" s="49"/>
      <c r="J402" s="49"/>
      <c r="K402" s="49"/>
      <c r="L402" s="49" t="s">
        <v>32</v>
      </c>
      <c r="M402" s="49"/>
      <c r="N402" s="49"/>
      <c r="O402" s="49"/>
    </row>
    <row r="403" spans="5:15" s="1" customFormat="1" ht="11.25" customHeight="1">
      <c r="E403" s="54">
        <v>38533</v>
      </c>
      <c r="F403" s="54"/>
      <c r="G403" s="49" t="s">
        <v>32</v>
      </c>
      <c r="H403" s="49"/>
      <c r="I403" s="49"/>
      <c r="J403" s="49"/>
      <c r="K403" s="49"/>
      <c r="L403" s="49" t="s">
        <v>32</v>
      </c>
      <c r="M403" s="49"/>
      <c r="N403" s="49"/>
      <c r="O403" s="49"/>
    </row>
    <row r="404" spans="5:15" s="1" customFormat="1" ht="11.25" customHeight="1">
      <c r="E404" s="54">
        <v>38564</v>
      </c>
      <c r="F404" s="54"/>
      <c r="G404" s="49" t="s">
        <v>32</v>
      </c>
      <c r="H404" s="49"/>
      <c r="I404" s="49"/>
      <c r="J404" s="49"/>
      <c r="K404" s="49"/>
      <c r="L404" s="49" t="s">
        <v>32</v>
      </c>
      <c r="M404" s="49"/>
      <c r="N404" s="49"/>
      <c r="O404" s="49"/>
    </row>
    <row r="405" spans="5:15" s="1" customFormat="1" ht="11.25" customHeight="1">
      <c r="E405" s="54">
        <v>38595</v>
      </c>
      <c r="F405" s="54"/>
      <c r="G405" s="49" t="s">
        <v>31</v>
      </c>
      <c r="H405" s="49"/>
      <c r="I405" s="49"/>
      <c r="J405" s="49"/>
      <c r="K405" s="49"/>
      <c r="L405" s="49" t="s">
        <v>31</v>
      </c>
      <c r="M405" s="49"/>
      <c r="N405" s="49"/>
      <c r="O405" s="49"/>
    </row>
    <row r="406" spans="5:15" s="1" customFormat="1" ht="11.25" customHeight="1">
      <c r="E406" s="54">
        <v>38625</v>
      </c>
      <c r="F406" s="54"/>
      <c r="G406" s="49" t="s">
        <v>32</v>
      </c>
      <c r="H406" s="49"/>
      <c r="I406" s="49"/>
      <c r="J406" s="49"/>
      <c r="K406" s="49"/>
      <c r="L406" s="49" t="s">
        <v>32</v>
      </c>
      <c r="M406" s="49"/>
      <c r="N406" s="49"/>
      <c r="O406" s="49"/>
    </row>
    <row r="407" spans="5:15" s="1" customFormat="1" ht="11.25" customHeight="1">
      <c r="E407" s="54">
        <v>38656</v>
      </c>
      <c r="F407" s="54"/>
      <c r="G407" s="49" t="s">
        <v>32</v>
      </c>
      <c r="H407" s="49"/>
      <c r="I407" s="49"/>
      <c r="J407" s="49"/>
      <c r="K407" s="49"/>
      <c r="L407" s="49" t="s">
        <v>32</v>
      </c>
      <c r="M407" s="49"/>
      <c r="N407" s="49"/>
      <c r="O407" s="49"/>
    </row>
    <row r="408" spans="5:15" s="1" customFormat="1" ht="11.25" customHeight="1">
      <c r="E408" s="54">
        <v>38686</v>
      </c>
      <c r="F408" s="54"/>
      <c r="G408" s="49" t="s">
        <v>32</v>
      </c>
      <c r="H408" s="49"/>
      <c r="I408" s="49"/>
      <c r="J408" s="49"/>
      <c r="K408" s="49"/>
      <c r="L408" s="49" t="s">
        <v>32</v>
      </c>
      <c r="M408" s="49"/>
      <c r="N408" s="49"/>
      <c r="O408" s="49"/>
    </row>
    <row r="409" spans="5:15" s="1" customFormat="1" ht="11.25" customHeight="1">
      <c r="E409" s="54">
        <v>38717</v>
      </c>
      <c r="F409" s="54"/>
      <c r="G409" s="49" t="s">
        <v>32</v>
      </c>
      <c r="H409" s="49"/>
      <c r="I409" s="49"/>
      <c r="J409" s="49"/>
      <c r="K409" s="49"/>
      <c r="L409" s="49" t="s">
        <v>32</v>
      </c>
      <c r="M409" s="49"/>
      <c r="N409" s="49"/>
      <c r="O409" s="49"/>
    </row>
    <row r="410" spans="5:15" s="1" customFormat="1" ht="11.25" customHeight="1">
      <c r="E410" s="54">
        <v>38748</v>
      </c>
      <c r="F410" s="54"/>
      <c r="G410" s="49" t="s">
        <v>32</v>
      </c>
      <c r="H410" s="49"/>
      <c r="I410" s="49"/>
      <c r="J410" s="49"/>
      <c r="K410" s="49"/>
      <c r="L410" s="49" t="s">
        <v>32</v>
      </c>
      <c r="M410" s="49"/>
      <c r="N410" s="49"/>
      <c r="O410" s="49"/>
    </row>
    <row r="411" spans="5:15" s="1" customFormat="1" ht="11.25" customHeight="1">
      <c r="E411" s="54">
        <v>38776</v>
      </c>
      <c r="F411" s="54"/>
      <c r="G411" s="49" t="s">
        <v>32</v>
      </c>
      <c r="H411" s="49"/>
      <c r="I411" s="49"/>
      <c r="J411" s="49"/>
      <c r="K411" s="49"/>
      <c r="L411" s="49" t="s">
        <v>32</v>
      </c>
      <c r="M411" s="49"/>
      <c r="N411" s="49"/>
      <c r="O411" s="49"/>
    </row>
    <row r="412" s="1" customFormat="1" ht="20.25" customHeight="1"/>
    <row r="413" spans="1:19" s="1" customFormat="1" ht="3" customHeight="1">
      <c r="A413" s="2" t="s">
        <v>56</v>
      </c>
      <c r="E413" s="47" t="s">
        <v>57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</row>
    <row r="414" spans="5:19" s="1" customFormat="1" ht="14.25" customHeight="1"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</row>
    <row r="415" s="1" customFormat="1" ht="8.25" customHeight="1"/>
    <row r="416" spans="5:13" s="1" customFormat="1" ht="11.25" customHeight="1">
      <c r="E416" s="48" t="s">
        <v>18</v>
      </c>
      <c r="F416" s="48"/>
      <c r="G416" s="48"/>
      <c r="H416" s="48" t="s">
        <v>19</v>
      </c>
      <c r="I416" s="48"/>
      <c r="J416" s="48"/>
      <c r="K416" s="48"/>
      <c r="L416" s="48"/>
      <c r="M416" s="48"/>
    </row>
    <row r="417" spans="5:13" s="1" customFormat="1" ht="11.25" customHeight="1">
      <c r="E417" s="49" t="s">
        <v>20</v>
      </c>
      <c r="F417" s="49"/>
      <c r="G417" s="49"/>
      <c r="H417" s="49" t="s">
        <v>47</v>
      </c>
      <c r="I417" s="49"/>
      <c r="J417" s="49"/>
      <c r="K417" s="49"/>
      <c r="L417" s="49"/>
      <c r="M417" s="49"/>
    </row>
    <row r="418" s="1" customFormat="1" ht="8.25" customHeight="1"/>
    <row r="419" spans="5:15" s="1" customFormat="1" ht="11.25" customHeight="1">
      <c r="E419" s="50" t="s">
        <v>22</v>
      </c>
      <c r="F419" s="50"/>
      <c r="G419" s="51" t="s">
        <v>24</v>
      </c>
      <c r="H419" s="51"/>
      <c r="I419" s="51"/>
      <c r="J419" s="51"/>
      <c r="K419" s="51"/>
      <c r="L419" s="51" t="s">
        <v>35</v>
      </c>
      <c r="M419" s="51"/>
      <c r="N419" s="51"/>
      <c r="O419" s="51"/>
    </row>
    <row r="420" spans="5:15" s="1" customFormat="1" ht="11.25" customHeight="1">
      <c r="E420" s="52" t="s">
        <v>25</v>
      </c>
      <c r="F420" s="52"/>
      <c r="G420" s="49" t="s">
        <v>55</v>
      </c>
      <c r="H420" s="49"/>
      <c r="I420" s="49"/>
      <c r="J420" s="49"/>
      <c r="K420" s="49"/>
      <c r="L420" s="49" t="s">
        <v>55</v>
      </c>
      <c r="M420" s="49"/>
      <c r="N420" s="49"/>
      <c r="O420" s="49"/>
    </row>
    <row r="421" spans="5:15" s="1" customFormat="1" ht="11.25" customHeight="1">
      <c r="E421" s="52" t="s">
        <v>27</v>
      </c>
      <c r="F421" s="52"/>
      <c r="G421" s="49" t="s">
        <v>36</v>
      </c>
      <c r="H421" s="49"/>
      <c r="I421" s="49"/>
      <c r="J421" s="49"/>
      <c r="K421" s="49"/>
      <c r="L421" s="49" t="s">
        <v>48</v>
      </c>
      <c r="M421" s="49"/>
      <c r="N421" s="49"/>
      <c r="O421" s="49"/>
    </row>
    <row r="422" spans="5:15" s="1" customFormat="1" ht="11.25" customHeight="1">
      <c r="E422" s="52" t="s">
        <v>29</v>
      </c>
      <c r="F422" s="52"/>
      <c r="G422" s="49">
        <v>12.9</v>
      </c>
      <c r="H422" s="49"/>
      <c r="I422" s="49"/>
      <c r="J422" s="49"/>
      <c r="K422" s="49"/>
      <c r="L422" s="49">
        <v>331</v>
      </c>
      <c r="M422" s="49"/>
      <c r="N422" s="49"/>
      <c r="O422" s="49"/>
    </row>
    <row r="423" spans="5:15" s="1" customFormat="1" ht="14.25" customHeight="1">
      <c r="E423" s="53" t="s">
        <v>30</v>
      </c>
      <c r="F423" s="53"/>
      <c r="G423" s="51" t="s">
        <v>24</v>
      </c>
      <c r="H423" s="51"/>
      <c r="I423" s="51"/>
      <c r="J423" s="51"/>
      <c r="K423" s="51"/>
      <c r="L423" s="51" t="s">
        <v>35</v>
      </c>
      <c r="M423" s="51"/>
      <c r="N423" s="51"/>
      <c r="O423" s="51"/>
    </row>
    <row r="424" spans="5:15" s="1" customFormat="1" ht="11.25" customHeight="1">
      <c r="E424" s="54">
        <v>37468</v>
      </c>
      <c r="F424" s="54"/>
      <c r="G424" s="49" t="s">
        <v>31</v>
      </c>
      <c r="H424" s="49"/>
      <c r="I424" s="49"/>
      <c r="J424" s="49"/>
      <c r="K424" s="49"/>
      <c r="L424" s="49" t="s">
        <v>31</v>
      </c>
      <c r="M424" s="49"/>
      <c r="N424" s="49"/>
      <c r="O424" s="49"/>
    </row>
    <row r="425" spans="5:15" s="1" customFormat="1" ht="11.25" customHeight="1">
      <c r="E425" s="54">
        <v>37499</v>
      </c>
      <c r="F425" s="54"/>
      <c r="G425" s="49" t="s">
        <v>31</v>
      </c>
      <c r="H425" s="49"/>
      <c r="I425" s="49"/>
      <c r="J425" s="49"/>
      <c r="K425" s="49"/>
      <c r="L425" s="49" t="s">
        <v>31</v>
      </c>
      <c r="M425" s="49"/>
      <c r="N425" s="49"/>
      <c r="O425" s="49"/>
    </row>
    <row r="426" spans="5:15" s="1" customFormat="1" ht="11.25" customHeight="1">
      <c r="E426" s="54">
        <v>37529</v>
      </c>
      <c r="F426" s="54"/>
      <c r="G426" s="49" t="s">
        <v>31</v>
      </c>
      <c r="H426" s="49"/>
      <c r="I426" s="49"/>
      <c r="J426" s="49"/>
      <c r="K426" s="49"/>
      <c r="L426" s="49" t="s">
        <v>31</v>
      </c>
      <c r="M426" s="49"/>
      <c r="N426" s="49"/>
      <c r="O426" s="49"/>
    </row>
    <row r="427" spans="5:15" s="1" customFormat="1" ht="11.25" customHeight="1">
      <c r="E427" s="54">
        <v>37560</v>
      </c>
      <c r="F427" s="54"/>
      <c r="G427" s="49" t="s">
        <v>31</v>
      </c>
      <c r="H427" s="49"/>
      <c r="I427" s="49"/>
      <c r="J427" s="49"/>
      <c r="K427" s="49"/>
      <c r="L427" s="49" t="s">
        <v>31</v>
      </c>
      <c r="M427" s="49"/>
      <c r="N427" s="49"/>
      <c r="O427" s="49"/>
    </row>
    <row r="428" spans="5:15" s="1" customFormat="1" ht="11.25" customHeight="1">
      <c r="E428" s="54">
        <v>37590</v>
      </c>
      <c r="F428" s="54"/>
      <c r="G428" s="49" t="s">
        <v>31</v>
      </c>
      <c r="H428" s="49"/>
      <c r="I428" s="49"/>
      <c r="J428" s="49"/>
      <c r="K428" s="49"/>
      <c r="L428" s="49" t="s">
        <v>31</v>
      </c>
      <c r="M428" s="49"/>
      <c r="N428" s="49"/>
      <c r="O428" s="49"/>
    </row>
    <row r="429" spans="5:15" s="1" customFormat="1" ht="11.25" customHeight="1">
      <c r="E429" s="54">
        <v>37621</v>
      </c>
      <c r="F429" s="54"/>
      <c r="G429" s="49" t="s">
        <v>31</v>
      </c>
      <c r="H429" s="49"/>
      <c r="I429" s="49"/>
      <c r="J429" s="49"/>
      <c r="K429" s="49"/>
      <c r="L429" s="49" t="s">
        <v>31</v>
      </c>
      <c r="M429" s="49"/>
      <c r="N429" s="49"/>
      <c r="O429" s="49"/>
    </row>
    <row r="430" spans="5:15" s="1" customFormat="1" ht="11.25" customHeight="1">
      <c r="E430" s="54">
        <v>37652</v>
      </c>
      <c r="F430" s="54"/>
      <c r="G430" s="49" t="s">
        <v>31</v>
      </c>
      <c r="H430" s="49"/>
      <c r="I430" s="49"/>
      <c r="J430" s="49"/>
      <c r="K430" s="49"/>
      <c r="L430" s="49" t="s">
        <v>31</v>
      </c>
      <c r="M430" s="49"/>
      <c r="N430" s="49"/>
      <c r="O430" s="49"/>
    </row>
    <row r="431" spans="5:15" s="1" customFormat="1" ht="11.25" customHeight="1">
      <c r="E431" s="54">
        <v>37680</v>
      </c>
      <c r="F431" s="54"/>
      <c r="G431" s="49" t="s">
        <v>31</v>
      </c>
      <c r="H431" s="49"/>
      <c r="I431" s="49"/>
      <c r="J431" s="49"/>
      <c r="K431" s="49"/>
      <c r="L431" s="49" t="s">
        <v>31</v>
      </c>
      <c r="M431" s="49"/>
      <c r="N431" s="49"/>
      <c r="O431" s="49"/>
    </row>
    <row r="432" spans="5:15" s="1" customFormat="1" ht="11.25" customHeight="1">
      <c r="E432" s="54">
        <v>37711</v>
      </c>
      <c r="F432" s="54"/>
      <c r="G432" s="49" t="s">
        <v>31</v>
      </c>
      <c r="H432" s="49"/>
      <c r="I432" s="49"/>
      <c r="J432" s="49"/>
      <c r="K432" s="49"/>
      <c r="L432" s="49" t="s">
        <v>31</v>
      </c>
      <c r="M432" s="49"/>
      <c r="N432" s="49"/>
      <c r="O432" s="49"/>
    </row>
    <row r="433" spans="5:15" s="1" customFormat="1" ht="11.25" customHeight="1">
      <c r="E433" s="54">
        <v>37741</v>
      </c>
      <c r="F433" s="54"/>
      <c r="G433" s="49" t="s">
        <v>31</v>
      </c>
      <c r="H433" s="49"/>
      <c r="I433" s="49"/>
      <c r="J433" s="49"/>
      <c r="K433" s="49"/>
      <c r="L433" s="49" t="s">
        <v>31</v>
      </c>
      <c r="M433" s="49"/>
      <c r="N433" s="49"/>
      <c r="O433" s="49"/>
    </row>
    <row r="434" spans="5:15" s="1" customFormat="1" ht="11.25" customHeight="1">
      <c r="E434" s="54">
        <v>37772</v>
      </c>
      <c r="F434" s="54"/>
      <c r="G434" s="49" t="s">
        <v>31</v>
      </c>
      <c r="H434" s="49"/>
      <c r="I434" s="49"/>
      <c r="J434" s="49"/>
      <c r="K434" s="49"/>
      <c r="L434" s="49" t="s">
        <v>31</v>
      </c>
      <c r="M434" s="49"/>
      <c r="N434" s="49"/>
      <c r="O434" s="49"/>
    </row>
    <row r="435" spans="5:15" s="1" customFormat="1" ht="11.25" customHeight="1">
      <c r="E435" s="54">
        <v>37802</v>
      </c>
      <c r="F435" s="54"/>
      <c r="G435" s="49" t="s">
        <v>31</v>
      </c>
      <c r="H435" s="49"/>
      <c r="I435" s="49"/>
      <c r="J435" s="49"/>
      <c r="K435" s="49"/>
      <c r="L435" s="49" t="s">
        <v>31</v>
      </c>
      <c r="M435" s="49"/>
      <c r="N435" s="49"/>
      <c r="O435" s="49"/>
    </row>
    <row r="436" spans="5:15" s="1" customFormat="1" ht="11.25" customHeight="1">
      <c r="E436" s="54">
        <v>37833</v>
      </c>
      <c r="F436" s="54"/>
      <c r="G436" s="49" t="s">
        <v>31</v>
      </c>
      <c r="H436" s="49"/>
      <c r="I436" s="49"/>
      <c r="J436" s="49"/>
      <c r="K436" s="49"/>
      <c r="L436" s="49" t="s">
        <v>31</v>
      </c>
      <c r="M436" s="49"/>
      <c r="N436" s="49"/>
      <c r="O436" s="49"/>
    </row>
    <row r="437" spans="5:15" s="1" customFormat="1" ht="11.25" customHeight="1">
      <c r="E437" s="54">
        <v>37864</v>
      </c>
      <c r="F437" s="54"/>
      <c r="G437" s="49" t="s">
        <v>31</v>
      </c>
      <c r="H437" s="49"/>
      <c r="I437" s="49"/>
      <c r="J437" s="49"/>
      <c r="K437" s="49"/>
      <c r="L437" s="49" t="s">
        <v>31</v>
      </c>
      <c r="M437" s="49"/>
      <c r="N437" s="49"/>
      <c r="O437" s="49"/>
    </row>
    <row r="438" spans="5:15" s="1" customFormat="1" ht="11.25" customHeight="1">
      <c r="E438" s="54">
        <v>37894</v>
      </c>
      <c r="F438" s="54"/>
      <c r="G438" s="49" t="s">
        <v>31</v>
      </c>
      <c r="H438" s="49"/>
      <c r="I438" s="49"/>
      <c r="J438" s="49"/>
      <c r="K438" s="49"/>
      <c r="L438" s="49" t="s">
        <v>31</v>
      </c>
      <c r="M438" s="49"/>
      <c r="N438" s="49"/>
      <c r="O438" s="49"/>
    </row>
    <row r="439" spans="5:15" s="1" customFormat="1" ht="11.25" customHeight="1">
      <c r="E439" s="54">
        <v>37925</v>
      </c>
      <c r="F439" s="54"/>
      <c r="G439" s="49" t="s">
        <v>31</v>
      </c>
      <c r="H439" s="49"/>
      <c r="I439" s="49"/>
      <c r="J439" s="49"/>
      <c r="K439" s="49"/>
      <c r="L439" s="49" t="s">
        <v>31</v>
      </c>
      <c r="M439" s="49"/>
      <c r="N439" s="49"/>
      <c r="O439" s="49"/>
    </row>
    <row r="440" spans="5:15" s="1" customFormat="1" ht="11.25" customHeight="1">
      <c r="E440" s="54">
        <v>37955</v>
      </c>
      <c r="F440" s="54"/>
      <c r="G440" s="49" t="s">
        <v>31</v>
      </c>
      <c r="H440" s="49"/>
      <c r="I440" s="49"/>
      <c r="J440" s="49"/>
      <c r="K440" s="49"/>
      <c r="L440" s="49" t="s">
        <v>31</v>
      </c>
      <c r="M440" s="49"/>
      <c r="N440" s="49"/>
      <c r="O440" s="49"/>
    </row>
    <row r="441" spans="5:15" s="1" customFormat="1" ht="11.25" customHeight="1">
      <c r="E441" s="54">
        <v>37986</v>
      </c>
      <c r="F441" s="54"/>
      <c r="G441" s="49" t="s">
        <v>31</v>
      </c>
      <c r="H441" s="49"/>
      <c r="I441" s="49"/>
      <c r="J441" s="49"/>
      <c r="K441" s="49"/>
      <c r="L441" s="49" t="s">
        <v>31</v>
      </c>
      <c r="M441" s="49"/>
      <c r="N441" s="49"/>
      <c r="O441" s="49"/>
    </row>
    <row r="442" spans="5:15" s="1" customFormat="1" ht="11.25" customHeight="1">
      <c r="E442" s="54">
        <v>38017</v>
      </c>
      <c r="F442" s="54"/>
      <c r="G442" s="49" t="s">
        <v>31</v>
      </c>
      <c r="H442" s="49"/>
      <c r="I442" s="49"/>
      <c r="J442" s="49"/>
      <c r="K442" s="49"/>
      <c r="L442" s="49" t="s">
        <v>31</v>
      </c>
      <c r="M442" s="49"/>
      <c r="N442" s="49"/>
      <c r="O442" s="49"/>
    </row>
    <row r="443" spans="5:15" s="1" customFormat="1" ht="11.25" customHeight="1">
      <c r="E443" s="54">
        <v>38046</v>
      </c>
      <c r="F443" s="54"/>
      <c r="G443" s="49" t="s">
        <v>31</v>
      </c>
      <c r="H443" s="49"/>
      <c r="I443" s="49"/>
      <c r="J443" s="49"/>
      <c r="K443" s="49"/>
      <c r="L443" s="49" t="s">
        <v>31</v>
      </c>
      <c r="M443" s="49"/>
      <c r="N443" s="49"/>
      <c r="O443" s="49"/>
    </row>
    <row r="444" spans="5:15" s="1" customFormat="1" ht="11.25" customHeight="1">
      <c r="E444" s="54">
        <v>38077</v>
      </c>
      <c r="F444" s="54"/>
      <c r="G444" s="49" t="s">
        <v>31</v>
      </c>
      <c r="H444" s="49"/>
      <c r="I444" s="49"/>
      <c r="J444" s="49"/>
      <c r="K444" s="49"/>
      <c r="L444" s="49" t="s">
        <v>31</v>
      </c>
      <c r="M444" s="49"/>
      <c r="N444" s="49"/>
      <c r="O444" s="49"/>
    </row>
    <row r="445" spans="5:15" s="1" customFormat="1" ht="11.25" customHeight="1">
      <c r="E445" s="54">
        <v>38107</v>
      </c>
      <c r="F445" s="54"/>
      <c r="G445" s="49" t="s">
        <v>31</v>
      </c>
      <c r="H445" s="49"/>
      <c r="I445" s="49"/>
      <c r="J445" s="49"/>
      <c r="K445" s="49"/>
      <c r="L445" s="49" t="s">
        <v>31</v>
      </c>
      <c r="M445" s="49"/>
      <c r="N445" s="49"/>
      <c r="O445" s="49"/>
    </row>
    <row r="446" spans="5:15" s="1" customFormat="1" ht="11.25" customHeight="1">
      <c r="E446" s="54">
        <v>38138</v>
      </c>
      <c r="F446" s="54"/>
      <c r="G446" s="49" t="s">
        <v>31</v>
      </c>
      <c r="H446" s="49"/>
      <c r="I446" s="49"/>
      <c r="J446" s="49"/>
      <c r="K446" s="49"/>
      <c r="L446" s="49" t="s">
        <v>31</v>
      </c>
      <c r="M446" s="49"/>
      <c r="N446" s="49"/>
      <c r="O446" s="49"/>
    </row>
    <row r="447" spans="5:15" s="1" customFormat="1" ht="11.25" customHeight="1">
      <c r="E447" s="54">
        <v>38168</v>
      </c>
      <c r="F447" s="54"/>
      <c r="G447" s="49" t="s">
        <v>31</v>
      </c>
      <c r="H447" s="49"/>
      <c r="I447" s="49"/>
      <c r="J447" s="49"/>
      <c r="K447" s="49"/>
      <c r="L447" s="49" t="s">
        <v>31</v>
      </c>
      <c r="M447" s="49"/>
      <c r="N447" s="49"/>
      <c r="O447" s="49"/>
    </row>
    <row r="448" spans="5:15" s="1" customFormat="1" ht="11.25" customHeight="1">
      <c r="E448" s="54">
        <v>38199</v>
      </c>
      <c r="F448" s="54"/>
      <c r="G448" s="49" t="s">
        <v>31</v>
      </c>
      <c r="H448" s="49"/>
      <c r="I448" s="49"/>
      <c r="J448" s="49"/>
      <c r="K448" s="49"/>
      <c r="L448" s="49" t="s">
        <v>31</v>
      </c>
      <c r="M448" s="49"/>
      <c r="N448" s="49"/>
      <c r="O448" s="49"/>
    </row>
    <row r="449" spans="5:15" s="1" customFormat="1" ht="11.25" customHeight="1">
      <c r="E449" s="54">
        <v>38230</v>
      </c>
      <c r="F449" s="54"/>
      <c r="G449" s="49" t="s">
        <v>31</v>
      </c>
      <c r="H449" s="49"/>
      <c r="I449" s="49"/>
      <c r="J449" s="49"/>
      <c r="K449" s="49"/>
      <c r="L449" s="49" t="s">
        <v>31</v>
      </c>
      <c r="M449" s="49"/>
      <c r="N449" s="49"/>
      <c r="O449" s="49"/>
    </row>
    <row r="450" spans="5:15" s="1" customFormat="1" ht="11.25" customHeight="1">
      <c r="E450" s="54">
        <v>38260</v>
      </c>
      <c r="F450" s="54"/>
      <c r="G450" s="49" t="s">
        <v>31</v>
      </c>
      <c r="H450" s="49"/>
      <c r="I450" s="49"/>
      <c r="J450" s="49"/>
      <c r="K450" s="49"/>
      <c r="L450" s="49" t="s">
        <v>31</v>
      </c>
      <c r="M450" s="49"/>
      <c r="N450" s="49"/>
      <c r="O450" s="49"/>
    </row>
    <row r="451" spans="5:15" s="1" customFormat="1" ht="11.25" customHeight="1">
      <c r="E451" s="54">
        <v>38291</v>
      </c>
      <c r="F451" s="54"/>
      <c r="G451" s="49" t="s">
        <v>31</v>
      </c>
      <c r="H451" s="49"/>
      <c r="I451" s="49"/>
      <c r="J451" s="49"/>
      <c r="K451" s="49"/>
      <c r="L451" s="49" t="s">
        <v>31</v>
      </c>
      <c r="M451" s="49"/>
      <c r="N451" s="49"/>
      <c r="O451" s="49"/>
    </row>
    <row r="452" spans="5:15" s="1" customFormat="1" ht="11.25" customHeight="1">
      <c r="E452" s="54">
        <v>38321</v>
      </c>
      <c r="F452" s="54"/>
      <c r="G452" s="49" t="s">
        <v>31</v>
      </c>
      <c r="H452" s="49"/>
      <c r="I452" s="49"/>
      <c r="J452" s="49"/>
      <c r="K452" s="49"/>
      <c r="L452" s="49" t="s">
        <v>31</v>
      </c>
      <c r="M452" s="49"/>
      <c r="N452" s="49"/>
      <c r="O452" s="49"/>
    </row>
    <row r="453" spans="5:15" s="1" customFormat="1" ht="11.25" customHeight="1">
      <c r="E453" s="54">
        <v>38352</v>
      </c>
      <c r="F453" s="54"/>
      <c r="G453" s="49" t="s">
        <v>31</v>
      </c>
      <c r="H453" s="49"/>
      <c r="I453" s="49"/>
      <c r="J453" s="49"/>
      <c r="K453" s="49"/>
      <c r="L453" s="49" t="s">
        <v>31</v>
      </c>
      <c r="M453" s="49"/>
      <c r="N453" s="49"/>
      <c r="O453" s="49"/>
    </row>
    <row r="454" spans="5:15" s="1" customFormat="1" ht="11.25" customHeight="1">
      <c r="E454" s="54">
        <v>38383</v>
      </c>
      <c r="F454" s="54"/>
      <c r="G454" s="49" t="s">
        <v>31</v>
      </c>
      <c r="H454" s="49"/>
      <c r="I454" s="49"/>
      <c r="J454" s="49"/>
      <c r="K454" s="49"/>
      <c r="L454" s="49" t="s">
        <v>31</v>
      </c>
      <c r="M454" s="49"/>
      <c r="N454" s="49"/>
      <c r="O454" s="49"/>
    </row>
    <row r="455" spans="5:15" s="1" customFormat="1" ht="11.25" customHeight="1">
      <c r="E455" s="54">
        <v>38411</v>
      </c>
      <c r="F455" s="54"/>
      <c r="G455" s="49" t="s">
        <v>31</v>
      </c>
      <c r="H455" s="49"/>
      <c r="I455" s="49"/>
      <c r="J455" s="49"/>
      <c r="K455" s="49"/>
      <c r="L455" s="49" t="s">
        <v>31</v>
      </c>
      <c r="M455" s="49"/>
      <c r="N455" s="49"/>
      <c r="O455" s="49"/>
    </row>
    <row r="456" spans="5:15" s="1" customFormat="1" ht="11.25" customHeight="1">
      <c r="E456" s="54">
        <v>38442</v>
      </c>
      <c r="F456" s="54"/>
      <c r="G456" s="49" t="s">
        <v>31</v>
      </c>
      <c r="H456" s="49"/>
      <c r="I456" s="49"/>
      <c r="J456" s="49"/>
      <c r="K456" s="49"/>
      <c r="L456" s="49" t="s">
        <v>31</v>
      </c>
      <c r="M456" s="49"/>
      <c r="N456" s="49"/>
      <c r="O456" s="49"/>
    </row>
    <row r="457" spans="5:15" s="1" customFormat="1" ht="11.25" customHeight="1">
      <c r="E457" s="54">
        <v>38472</v>
      </c>
      <c r="F457" s="54"/>
      <c r="G457" s="49" t="s">
        <v>31</v>
      </c>
      <c r="H457" s="49"/>
      <c r="I457" s="49"/>
      <c r="J457" s="49"/>
      <c r="K457" s="49"/>
      <c r="L457" s="49" t="s">
        <v>31</v>
      </c>
      <c r="M457" s="49"/>
      <c r="N457" s="49"/>
      <c r="O457" s="49"/>
    </row>
    <row r="458" spans="5:15" s="1" customFormat="1" ht="11.25" customHeight="1">
      <c r="E458" s="54">
        <v>38503</v>
      </c>
      <c r="F458" s="54"/>
      <c r="G458" s="49" t="s">
        <v>32</v>
      </c>
      <c r="H458" s="49"/>
      <c r="I458" s="49"/>
      <c r="J458" s="49"/>
      <c r="K458" s="49"/>
      <c r="L458" s="49" t="s">
        <v>32</v>
      </c>
      <c r="M458" s="49"/>
      <c r="N458" s="49"/>
      <c r="O458" s="49"/>
    </row>
    <row r="459" spans="5:15" s="1" customFormat="1" ht="11.25" customHeight="1">
      <c r="E459" s="54">
        <v>38533</v>
      </c>
      <c r="F459" s="54"/>
      <c r="G459" s="49" t="s">
        <v>32</v>
      </c>
      <c r="H459" s="49"/>
      <c r="I459" s="49"/>
      <c r="J459" s="49"/>
      <c r="K459" s="49"/>
      <c r="L459" s="49" t="s">
        <v>32</v>
      </c>
      <c r="M459" s="49"/>
      <c r="N459" s="49"/>
      <c r="O459" s="49"/>
    </row>
    <row r="460" spans="5:15" s="1" customFormat="1" ht="11.25" customHeight="1">
      <c r="E460" s="54">
        <v>38564</v>
      </c>
      <c r="F460" s="54"/>
      <c r="G460" s="49" t="s">
        <v>31</v>
      </c>
      <c r="H460" s="49"/>
      <c r="I460" s="49"/>
      <c r="J460" s="49"/>
      <c r="K460" s="49"/>
      <c r="L460" s="49" t="s">
        <v>31</v>
      </c>
      <c r="M460" s="49"/>
      <c r="N460" s="49"/>
      <c r="O460" s="49"/>
    </row>
    <row r="461" spans="5:15" s="1" customFormat="1" ht="11.25" customHeight="1">
      <c r="E461" s="54">
        <v>38595</v>
      </c>
      <c r="F461" s="54"/>
      <c r="G461" s="49" t="s">
        <v>31</v>
      </c>
      <c r="H461" s="49"/>
      <c r="I461" s="49"/>
      <c r="J461" s="49"/>
      <c r="K461" s="49"/>
      <c r="L461" s="49" t="s">
        <v>31</v>
      </c>
      <c r="M461" s="49"/>
      <c r="N461" s="49"/>
      <c r="O461" s="49"/>
    </row>
    <row r="462" spans="5:15" s="1" customFormat="1" ht="11.25" customHeight="1">
      <c r="E462" s="54">
        <v>38625</v>
      </c>
      <c r="F462" s="54"/>
      <c r="G462" s="49" t="s">
        <v>32</v>
      </c>
      <c r="H462" s="49"/>
      <c r="I462" s="49"/>
      <c r="J462" s="49"/>
      <c r="K462" s="49"/>
      <c r="L462" s="49" t="s">
        <v>32</v>
      </c>
      <c r="M462" s="49"/>
      <c r="N462" s="49"/>
      <c r="O462" s="49"/>
    </row>
    <row r="463" spans="5:15" s="1" customFormat="1" ht="11.25" customHeight="1">
      <c r="E463" s="54">
        <v>38656</v>
      </c>
      <c r="F463" s="54"/>
      <c r="G463" s="49" t="s">
        <v>32</v>
      </c>
      <c r="H463" s="49"/>
      <c r="I463" s="49"/>
      <c r="J463" s="49"/>
      <c r="K463" s="49"/>
      <c r="L463" s="49" t="s">
        <v>32</v>
      </c>
      <c r="M463" s="49"/>
      <c r="N463" s="49"/>
      <c r="O463" s="49"/>
    </row>
    <row r="464" spans="5:15" s="1" customFormat="1" ht="11.25" customHeight="1">
      <c r="E464" s="54">
        <v>38686</v>
      </c>
      <c r="F464" s="54"/>
      <c r="G464" s="49" t="s">
        <v>32</v>
      </c>
      <c r="H464" s="49"/>
      <c r="I464" s="49"/>
      <c r="J464" s="49"/>
      <c r="K464" s="49"/>
      <c r="L464" s="49" t="s">
        <v>32</v>
      </c>
      <c r="M464" s="49"/>
      <c r="N464" s="49"/>
      <c r="O464" s="49"/>
    </row>
    <row r="465" spans="5:15" s="1" customFormat="1" ht="11.25" customHeight="1">
      <c r="E465" s="54">
        <v>38717</v>
      </c>
      <c r="F465" s="54"/>
      <c r="G465" s="49" t="s">
        <v>32</v>
      </c>
      <c r="H465" s="49"/>
      <c r="I465" s="49"/>
      <c r="J465" s="49"/>
      <c r="K465" s="49"/>
      <c r="L465" s="49" t="s">
        <v>32</v>
      </c>
      <c r="M465" s="49"/>
      <c r="N465" s="49"/>
      <c r="O465" s="49"/>
    </row>
    <row r="466" spans="5:15" s="1" customFormat="1" ht="11.25" customHeight="1">
      <c r="E466" s="54">
        <v>38748</v>
      </c>
      <c r="F466" s="54"/>
      <c r="G466" s="49" t="s">
        <v>32</v>
      </c>
      <c r="H466" s="49"/>
      <c r="I466" s="49"/>
      <c r="J466" s="49"/>
      <c r="K466" s="49"/>
      <c r="L466" s="49" t="s">
        <v>32</v>
      </c>
      <c r="M466" s="49"/>
      <c r="N466" s="49"/>
      <c r="O466" s="49"/>
    </row>
    <row r="467" spans="5:15" s="1" customFormat="1" ht="11.25" customHeight="1">
      <c r="E467" s="54">
        <v>38776</v>
      </c>
      <c r="F467" s="54"/>
      <c r="G467" s="49" t="s">
        <v>32</v>
      </c>
      <c r="H467" s="49"/>
      <c r="I467" s="49"/>
      <c r="J467" s="49"/>
      <c r="K467" s="49"/>
      <c r="L467" s="49" t="s">
        <v>32</v>
      </c>
      <c r="M467" s="49"/>
      <c r="N467" s="49"/>
      <c r="O467" s="49"/>
    </row>
    <row r="468" s="1" customFormat="1" ht="20.25" customHeight="1"/>
    <row r="469" spans="1:19" s="1" customFormat="1" ht="3" customHeight="1">
      <c r="A469" s="2" t="s">
        <v>58</v>
      </c>
      <c r="E469" s="47" t="s">
        <v>59</v>
      </c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</row>
    <row r="470" spans="5:19" s="1" customFormat="1" ht="14.25" customHeight="1"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</row>
    <row r="471" s="1" customFormat="1" ht="8.25" customHeight="1"/>
    <row r="472" spans="5:13" s="1" customFormat="1" ht="11.25" customHeight="1">
      <c r="E472" s="48" t="s">
        <v>18</v>
      </c>
      <c r="F472" s="48"/>
      <c r="G472" s="48"/>
      <c r="H472" s="48" t="s">
        <v>19</v>
      </c>
      <c r="I472" s="48"/>
      <c r="J472" s="48"/>
      <c r="K472" s="48"/>
      <c r="L472" s="48"/>
      <c r="M472" s="48"/>
    </row>
    <row r="473" spans="5:13" s="1" customFormat="1" ht="11.25" customHeight="1">
      <c r="E473" s="49" t="s">
        <v>60</v>
      </c>
      <c r="F473" s="49"/>
      <c r="G473" s="49"/>
      <c r="H473" s="49" t="s">
        <v>61</v>
      </c>
      <c r="I473" s="49"/>
      <c r="J473" s="49"/>
      <c r="K473" s="49"/>
      <c r="L473" s="49"/>
      <c r="M473" s="49"/>
    </row>
    <row r="474" s="1" customFormat="1" ht="8.25" customHeight="1"/>
    <row r="475" spans="5:15" s="1" customFormat="1" ht="11.25" customHeight="1">
      <c r="E475" s="50" t="s">
        <v>22</v>
      </c>
      <c r="F475" s="50"/>
      <c r="G475" s="51" t="s">
        <v>62</v>
      </c>
      <c r="H475" s="51"/>
      <c r="I475" s="51"/>
      <c r="J475" s="51"/>
      <c r="K475" s="51"/>
      <c r="L475" s="51" t="s">
        <v>63</v>
      </c>
      <c r="M475" s="51"/>
      <c r="N475" s="51"/>
      <c r="O475" s="51"/>
    </row>
    <row r="476" spans="5:15" s="1" customFormat="1" ht="11.25" customHeight="1">
      <c r="E476" s="52" t="s">
        <v>25</v>
      </c>
      <c r="F476" s="52"/>
      <c r="G476" s="49" t="s">
        <v>64</v>
      </c>
      <c r="H476" s="49"/>
      <c r="I476" s="49"/>
      <c r="J476" s="49"/>
      <c r="K476" s="49"/>
      <c r="L476" s="49" t="s">
        <v>64</v>
      </c>
      <c r="M476" s="49"/>
      <c r="N476" s="49"/>
      <c r="O476" s="49"/>
    </row>
    <row r="477" spans="5:15" s="1" customFormat="1" ht="11.25" customHeight="1">
      <c r="E477" s="52" t="s">
        <v>27</v>
      </c>
      <c r="F477" s="52"/>
      <c r="G477" s="49" t="s">
        <v>36</v>
      </c>
      <c r="H477" s="49"/>
      <c r="I477" s="49"/>
      <c r="J477" s="49"/>
      <c r="K477" s="49"/>
      <c r="L477" s="49" t="s">
        <v>48</v>
      </c>
      <c r="M477" s="49"/>
      <c r="N477" s="49"/>
      <c r="O477" s="49"/>
    </row>
    <row r="478" spans="5:15" s="1" customFormat="1" ht="11.25" customHeight="1">
      <c r="E478" s="52" t="s">
        <v>29</v>
      </c>
      <c r="F478" s="52"/>
      <c r="G478" s="49" t="s">
        <v>65</v>
      </c>
      <c r="H478" s="49"/>
      <c r="I478" s="49"/>
      <c r="J478" s="49"/>
      <c r="K478" s="49"/>
      <c r="L478" s="49">
        <v>21</v>
      </c>
      <c r="M478" s="49"/>
      <c r="N478" s="49"/>
      <c r="O478" s="49"/>
    </row>
    <row r="479" spans="5:15" s="1" customFormat="1" ht="14.25" customHeight="1">
      <c r="E479" s="53" t="s">
        <v>30</v>
      </c>
      <c r="F479" s="53"/>
      <c r="G479" s="51" t="s">
        <v>62</v>
      </c>
      <c r="H479" s="51"/>
      <c r="I479" s="51"/>
      <c r="J479" s="51"/>
      <c r="K479" s="51"/>
      <c r="L479" s="51" t="s">
        <v>63</v>
      </c>
      <c r="M479" s="51"/>
      <c r="N479" s="51"/>
      <c r="O479" s="51"/>
    </row>
    <row r="480" spans="5:15" s="1" customFormat="1" ht="11.25" customHeight="1">
      <c r="E480" s="54">
        <v>37468</v>
      </c>
      <c r="F480" s="54"/>
      <c r="G480" s="49" t="s">
        <v>31</v>
      </c>
      <c r="H480" s="49"/>
      <c r="I480" s="49"/>
      <c r="J480" s="49"/>
      <c r="K480" s="49"/>
      <c r="L480" s="49" t="s">
        <v>31</v>
      </c>
      <c r="M480" s="49"/>
      <c r="N480" s="49"/>
      <c r="O480" s="49"/>
    </row>
    <row r="481" spans="5:15" s="1" customFormat="1" ht="11.25" customHeight="1">
      <c r="E481" s="54">
        <v>37499</v>
      </c>
      <c r="F481" s="54"/>
      <c r="G481" s="49" t="s">
        <v>31</v>
      </c>
      <c r="H481" s="49"/>
      <c r="I481" s="49"/>
      <c r="J481" s="49"/>
      <c r="K481" s="49"/>
      <c r="L481" s="49" t="s">
        <v>31</v>
      </c>
      <c r="M481" s="49"/>
      <c r="N481" s="49"/>
      <c r="O481" s="49"/>
    </row>
    <row r="482" spans="5:15" s="1" customFormat="1" ht="11.25" customHeight="1">
      <c r="E482" s="54">
        <v>37529</v>
      </c>
      <c r="F482" s="54"/>
      <c r="G482" s="49" t="s">
        <v>31</v>
      </c>
      <c r="H482" s="49"/>
      <c r="I482" s="49"/>
      <c r="J482" s="49"/>
      <c r="K482" s="49"/>
      <c r="L482" s="49" t="s">
        <v>31</v>
      </c>
      <c r="M482" s="49"/>
      <c r="N482" s="49"/>
      <c r="O482" s="49"/>
    </row>
    <row r="483" spans="5:15" s="1" customFormat="1" ht="11.25" customHeight="1">
      <c r="E483" s="54">
        <v>37741</v>
      </c>
      <c r="F483" s="54"/>
      <c r="G483" s="49" t="s">
        <v>31</v>
      </c>
      <c r="H483" s="49"/>
      <c r="I483" s="49"/>
      <c r="J483" s="49"/>
      <c r="K483" s="49"/>
      <c r="L483" s="49" t="s">
        <v>31</v>
      </c>
      <c r="M483" s="49"/>
      <c r="N483" s="49"/>
      <c r="O483" s="49"/>
    </row>
    <row r="484" spans="5:15" s="1" customFormat="1" ht="11.25" customHeight="1">
      <c r="E484" s="54">
        <v>37772</v>
      </c>
      <c r="F484" s="54"/>
      <c r="G484" s="49" t="s">
        <v>31</v>
      </c>
      <c r="H484" s="49"/>
      <c r="I484" s="49"/>
      <c r="J484" s="49"/>
      <c r="K484" s="49"/>
      <c r="L484" s="49" t="s">
        <v>31</v>
      </c>
      <c r="M484" s="49"/>
      <c r="N484" s="49"/>
      <c r="O484" s="49"/>
    </row>
    <row r="485" spans="5:15" s="1" customFormat="1" ht="11.25" customHeight="1">
      <c r="E485" s="54">
        <v>37802</v>
      </c>
      <c r="F485" s="54"/>
      <c r="G485" s="49" t="s">
        <v>31</v>
      </c>
      <c r="H485" s="49"/>
      <c r="I485" s="49"/>
      <c r="J485" s="49"/>
      <c r="K485" s="49"/>
      <c r="L485" s="49" t="s">
        <v>31</v>
      </c>
      <c r="M485" s="49"/>
      <c r="N485" s="49"/>
      <c r="O485" s="49"/>
    </row>
    <row r="486" spans="5:15" s="1" customFormat="1" ht="11.25" customHeight="1">
      <c r="E486" s="54">
        <v>37833</v>
      </c>
      <c r="F486" s="54"/>
      <c r="G486" s="49" t="s">
        <v>31</v>
      </c>
      <c r="H486" s="49"/>
      <c r="I486" s="49"/>
      <c r="J486" s="49"/>
      <c r="K486" s="49"/>
      <c r="L486" s="49" t="s">
        <v>31</v>
      </c>
      <c r="M486" s="49"/>
      <c r="N486" s="49"/>
      <c r="O486" s="49"/>
    </row>
    <row r="487" spans="5:15" s="1" customFormat="1" ht="11.25" customHeight="1">
      <c r="E487" s="54">
        <v>37864</v>
      </c>
      <c r="F487" s="54"/>
      <c r="G487" s="49" t="s">
        <v>31</v>
      </c>
      <c r="H487" s="49"/>
      <c r="I487" s="49"/>
      <c r="J487" s="49"/>
      <c r="K487" s="49"/>
      <c r="L487" s="49" t="s">
        <v>31</v>
      </c>
      <c r="M487" s="49"/>
      <c r="N487" s="49"/>
      <c r="O487" s="49"/>
    </row>
    <row r="488" spans="5:15" s="1" customFormat="1" ht="11.25" customHeight="1">
      <c r="E488" s="54">
        <v>37894</v>
      </c>
      <c r="F488" s="54"/>
      <c r="G488" s="49" t="s">
        <v>31</v>
      </c>
      <c r="H488" s="49"/>
      <c r="I488" s="49"/>
      <c r="J488" s="49"/>
      <c r="K488" s="49"/>
      <c r="L488" s="49" t="s">
        <v>31</v>
      </c>
      <c r="M488" s="49"/>
      <c r="N488" s="49"/>
      <c r="O488" s="49"/>
    </row>
    <row r="489" spans="5:15" s="1" customFormat="1" ht="11.25" customHeight="1">
      <c r="E489" s="54">
        <v>38107</v>
      </c>
      <c r="F489" s="54"/>
      <c r="G489" s="49" t="s">
        <v>31</v>
      </c>
      <c r="H489" s="49"/>
      <c r="I489" s="49"/>
      <c r="J489" s="49"/>
      <c r="K489" s="49"/>
      <c r="L489" s="49" t="s">
        <v>31</v>
      </c>
      <c r="M489" s="49"/>
      <c r="N489" s="49"/>
      <c r="O489" s="49"/>
    </row>
    <row r="490" spans="5:15" s="1" customFormat="1" ht="11.25" customHeight="1">
      <c r="E490" s="54">
        <v>38138</v>
      </c>
      <c r="F490" s="54"/>
      <c r="G490" s="49" t="s">
        <v>31</v>
      </c>
      <c r="H490" s="49"/>
      <c r="I490" s="49"/>
      <c r="J490" s="49"/>
      <c r="K490" s="49"/>
      <c r="L490" s="49" t="s">
        <v>31</v>
      </c>
      <c r="M490" s="49"/>
      <c r="N490" s="49"/>
      <c r="O490" s="49"/>
    </row>
    <row r="491" spans="5:15" s="1" customFormat="1" ht="11.25" customHeight="1">
      <c r="E491" s="54">
        <v>38168</v>
      </c>
      <c r="F491" s="54"/>
      <c r="G491" s="49" t="s">
        <v>31</v>
      </c>
      <c r="H491" s="49"/>
      <c r="I491" s="49"/>
      <c r="J491" s="49"/>
      <c r="K491" s="49"/>
      <c r="L491" s="49" t="s">
        <v>31</v>
      </c>
      <c r="M491" s="49"/>
      <c r="N491" s="49"/>
      <c r="O491" s="49"/>
    </row>
    <row r="492" spans="5:15" s="1" customFormat="1" ht="11.25" customHeight="1">
      <c r="E492" s="54">
        <v>38199</v>
      </c>
      <c r="F492" s="54"/>
      <c r="G492" s="49" t="s">
        <v>31</v>
      </c>
      <c r="H492" s="49"/>
      <c r="I492" s="49"/>
      <c r="J492" s="49"/>
      <c r="K492" s="49"/>
      <c r="L492" s="49" t="s">
        <v>31</v>
      </c>
      <c r="M492" s="49"/>
      <c r="N492" s="49"/>
      <c r="O492" s="49"/>
    </row>
    <row r="493" spans="5:15" s="1" customFormat="1" ht="11.25" customHeight="1">
      <c r="E493" s="54">
        <v>38230</v>
      </c>
      <c r="F493" s="54"/>
      <c r="G493" s="49" t="s">
        <v>31</v>
      </c>
      <c r="H493" s="49"/>
      <c r="I493" s="49"/>
      <c r="J493" s="49"/>
      <c r="K493" s="49"/>
      <c r="L493" s="49" t="s">
        <v>31</v>
      </c>
      <c r="M493" s="49"/>
      <c r="N493" s="49"/>
      <c r="O493" s="49"/>
    </row>
    <row r="494" spans="5:15" s="1" customFormat="1" ht="11.25" customHeight="1">
      <c r="E494" s="54">
        <v>38260</v>
      </c>
      <c r="F494" s="54"/>
      <c r="G494" s="49" t="s">
        <v>31</v>
      </c>
      <c r="H494" s="49"/>
      <c r="I494" s="49"/>
      <c r="J494" s="49"/>
      <c r="K494" s="49"/>
      <c r="L494" s="49" t="s">
        <v>31</v>
      </c>
      <c r="M494" s="49"/>
      <c r="N494" s="49"/>
      <c r="O494" s="49"/>
    </row>
    <row r="495" spans="5:15" s="1" customFormat="1" ht="11.25" customHeight="1">
      <c r="E495" s="54">
        <v>38472</v>
      </c>
      <c r="F495" s="54"/>
      <c r="G495" s="49" t="s">
        <v>31</v>
      </c>
      <c r="H495" s="49"/>
      <c r="I495" s="49"/>
      <c r="J495" s="49"/>
      <c r="K495" s="49"/>
      <c r="L495" s="49" t="s">
        <v>31</v>
      </c>
      <c r="M495" s="49"/>
      <c r="N495" s="49"/>
      <c r="O495" s="49"/>
    </row>
    <row r="496" spans="5:15" s="1" customFormat="1" ht="11.25" customHeight="1">
      <c r="E496" s="54">
        <v>38503</v>
      </c>
      <c r="F496" s="54"/>
      <c r="G496" s="49" t="s">
        <v>32</v>
      </c>
      <c r="H496" s="49"/>
      <c r="I496" s="49"/>
      <c r="J496" s="49"/>
      <c r="K496" s="49"/>
      <c r="L496" s="49" t="s">
        <v>32</v>
      </c>
      <c r="M496" s="49"/>
      <c r="N496" s="49"/>
      <c r="O496" s="49"/>
    </row>
    <row r="497" spans="5:15" s="1" customFormat="1" ht="11.25" customHeight="1">
      <c r="E497" s="54">
        <v>38533</v>
      </c>
      <c r="F497" s="54"/>
      <c r="G497" s="49" t="s">
        <v>32</v>
      </c>
      <c r="H497" s="49"/>
      <c r="I497" s="49"/>
      <c r="J497" s="49"/>
      <c r="K497" s="49"/>
      <c r="L497" s="49" t="s">
        <v>32</v>
      </c>
      <c r="M497" s="49"/>
      <c r="N497" s="49"/>
      <c r="O497" s="49"/>
    </row>
    <row r="498" spans="5:15" s="1" customFormat="1" ht="11.25" customHeight="1">
      <c r="E498" s="54">
        <v>38564</v>
      </c>
      <c r="F498" s="54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5:15" s="1" customFormat="1" ht="11.25" customHeight="1">
      <c r="E499" s="54">
        <v>38595</v>
      </c>
      <c r="F499" s="54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5:15" s="1" customFormat="1" ht="11.25" customHeight="1">
      <c r="E500" s="54">
        <v>38625</v>
      </c>
      <c r="F500" s="54"/>
      <c r="G500" s="49"/>
      <c r="H500" s="49"/>
      <c r="I500" s="49"/>
      <c r="J500" s="49"/>
      <c r="K500" s="49"/>
      <c r="L500" s="49"/>
      <c r="M500" s="49"/>
      <c r="N500" s="49"/>
      <c r="O500" s="49"/>
    </row>
    <row r="501" s="1" customFormat="1" ht="20.25" customHeight="1"/>
    <row r="502" spans="1:19" s="1" customFormat="1" ht="3" customHeight="1">
      <c r="A502" s="2" t="s">
        <v>66</v>
      </c>
      <c r="E502" s="47" t="s">
        <v>67</v>
      </c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</row>
    <row r="503" spans="5:19" s="1" customFormat="1" ht="14.25" customHeight="1"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</row>
    <row r="504" s="1" customFormat="1" ht="8.25" customHeight="1"/>
    <row r="505" spans="5:13" s="1" customFormat="1" ht="11.25" customHeight="1">
      <c r="E505" s="48" t="s">
        <v>18</v>
      </c>
      <c r="F505" s="48"/>
      <c r="G505" s="48"/>
      <c r="H505" s="48" t="s">
        <v>19</v>
      </c>
      <c r="I505" s="48"/>
      <c r="J505" s="48"/>
      <c r="K505" s="48"/>
      <c r="L505" s="48"/>
      <c r="M505" s="48"/>
    </row>
    <row r="506" spans="5:13" s="1" customFormat="1" ht="11.25" customHeight="1">
      <c r="E506" s="49" t="s">
        <v>60</v>
      </c>
      <c r="F506" s="49"/>
      <c r="G506" s="49"/>
      <c r="H506" s="49" t="s">
        <v>61</v>
      </c>
      <c r="I506" s="49"/>
      <c r="J506" s="49"/>
      <c r="K506" s="49"/>
      <c r="L506" s="49"/>
      <c r="M506" s="49"/>
    </row>
    <row r="507" s="1" customFormat="1" ht="8.25" customHeight="1"/>
    <row r="508" spans="5:17" s="1" customFormat="1" ht="11.25" customHeight="1">
      <c r="E508" s="50" t="s">
        <v>22</v>
      </c>
      <c r="F508" s="50"/>
      <c r="G508" s="51" t="s">
        <v>62</v>
      </c>
      <c r="H508" s="51"/>
      <c r="I508" s="51"/>
      <c r="J508" s="51"/>
      <c r="K508" s="51"/>
      <c r="L508" s="51" t="s">
        <v>62</v>
      </c>
      <c r="M508" s="51"/>
      <c r="N508" s="51"/>
      <c r="O508" s="51"/>
      <c r="P508" s="51" t="s">
        <v>63</v>
      </c>
      <c r="Q508" s="51"/>
    </row>
    <row r="509" spans="5:17" s="1" customFormat="1" ht="11.25" customHeight="1">
      <c r="E509" s="52" t="s">
        <v>25</v>
      </c>
      <c r="F509" s="52"/>
      <c r="G509" s="49" t="s">
        <v>64</v>
      </c>
      <c r="H509" s="49"/>
      <c r="I509" s="49"/>
      <c r="J509" s="49"/>
      <c r="K509" s="49"/>
      <c r="L509" s="49" t="s">
        <v>64</v>
      </c>
      <c r="M509" s="49"/>
      <c r="N509" s="49"/>
      <c r="O509" s="49"/>
      <c r="P509" s="49" t="s">
        <v>64</v>
      </c>
      <c r="Q509" s="49"/>
    </row>
    <row r="510" spans="5:17" s="1" customFormat="1" ht="11.25" customHeight="1">
      <c r="E510" s="52" t="s">
        <v>27</v>
      </c>
      <c r="F510" s="52"/>
      <c r="G510" s="49" t="s">
        <v>36</v>
      </c>
      <c r="H510" s="49"/>
      <c r="I510" s="49"/>
      <c r="J510" s="49"/>
      <c r="K510" s="49"/>
      <c r="L510" s="49" t="s">
        <v>68</v>
      </c>
      <c r="M510" s="49"/>
      <c r="N510" s="49"/>
      <c r="O510" s="49"/>
      <c r="P510" s="49" t="s">
        <v>48</v>
      </c>
      <c r="Q510" s="49"/>
    </row>
    <row r="511" spans="5:17" s="1" customFormat="1" ht="11.25" customHeight="1">
      <c r="E511" s="52" t="s">
        <v>29</v>
      </c>
      <c r="F511" s="52"/>
      <c r="G511" s="49" t="s">
        <v>65</v>
      </c>
      <c r="H511" s="49"/>
      <c r="I511" s="49"/>
      <c r="J511" s="49"/>
      <c r="K511" s="49"/>
      <c r="L511" s="49" t="s">
        <v>65</v>
      </c>
      <c r="M511" s="49"/>
      <c r="N511" s="49"/>
      <c r="O511" s="49"/>
      <c r="P511" s="49">
        <v>14.4</v>
      </c>
      <c r="Q511" s="49"/>
    </row>
    <row r="512" spans="5:15" s="1" customFormat="1" ht="14.25" customHeight="1">
      <c r="E512" s="53" t="s">
        <v>30</v>
      </c>
      <c r="F512" s="53"/>
      <c r="G512" s="51" t="s">
        <v>62</v>
      </c>
      <c r="H512" s="51"/>
      <c r="I512" s="51"/>
      <c r="J512" s="51"/>
      <c r="K512" s="51"/>
      <c r="L512" s="51" t="s">
        <v>63</v>
      </c>
      <c r="M512" s="51"/>
      <c r="N512" s="51"/>
      <c r="O512" s="51"/>
    </row>
    <row r="513" spans="5:15" s="1" customFormat="1" ht="11.25" customHeight="1">
      <c r="E513" s="54">
        <v>37560</v>
      </c>
      <c r="F513" s="54"/>
      <c r="G513" s="49" t="s">
        <v>31</v>
      </c>
      <c r="H513" s="49"/>
      <c r="I513" s="49"/>
      <c r="J513" s="49"/>
      <c r="K513" s="49"/>
      <c r="L513" s="49" t="s">
        <v>31</v>
      </c>
      <c r="M513" s="49"/>
      <c r="N513" s="49"/>
      <c r="O513" s="49"/>
    </row>
    <row r="514" spans="5:15" s="1" customFormat="1" ht="11.25" customHeight="1">
      <c r="E514" s="54">
        <v>37590</v>
      </c>
      <c r="F514" s="54"/>
      <c r="G514" s="49" t="s">
        <v>31</v>
      </c>
      <c r="H514" s="49"/>
      <c r="I514" s="49"/>
      <c r="J514" s="49"/>
      <c r="K514" s="49"/>
      <c r="L514" s="49" t="s">
        <v>31</v>
      </c>
      <c r="M514" s="49"/>
      <c r="N514" s="49"/>
      <c r="O514" s="49"/>
    </row>
    <row r="515" spans="5:15" s="1" customFormat="1" ht="11.25" customHeight="1">
      <c r="E515" s="54">
        <v>37621</v>
      </c>
      <c r="F515" s="54"/>
      <c r="G515" s="49" t="s">
        <v>31</v>
      </c>
      <c r="H515" s="49"/>
      <c r="I515" s="49"/>
      <c r="J515" s="49"/>
      <c r="K515" s="49"/>
      <c r="L515" s="49" t="s">
        <v>31</v>
      </c>
      <c r="M515" s="49"/>
      <c r="N515" s="49"/>
      <c r="O515" s="49"/>
    </row>
    <row r="516" spans="5:15" s="1" customFormat="1" ht="11.25" customHeight="1">
      <c r="E516" s="54">
        <v>37652</v>
      </c>
      <c r="F516" s="54"/>
      <c r="G516" s="49" t="s">
        <v>31</v>
      </c>
      <c r="H516" s="49"/>
      <c r="I516" s="49"/>
      <c r="J516" s="49"/>
      <c r="K516" s="49"/>
      <c r="L516" s="49" t="s">
        <v>31</v>
      </c>
      <c r="M516" s="49"/>
      <c r="N516" s="49"/>
      <c r="O516" s="49"/>
    </row>
    <row r="517" spans="5:15" s="1" customFormat="1" ht="11.25" customHeight="1">
      <c r="E517" s="54">
        <v>37680</v>
      </c>
      <c r="F517" s="54"/>
      <c r="G517" s="49" t="s">
        <v>31</v>
      </c>
      <c r="H517" s="49"/>
      <c r="I517" s="49"/>
      <c r="J517" s="49"/>
      <c r="K517" s="49"/>
      <c r="L517" s="49" t="s">
        <v>31</v>
      </c>
      <c r="M517" s="49"/>
      <c r="N517" s="49"/>
      <c r="O517" s="49"/>
    </row>
    <row r="518" spans="5:15" s="1" customFormat="1" ht="11.25" customHeight="1">
      <c r="E518" s="54">
        <v>37711</v>
      </c>
      <c r="F518" s="54"/>
      <c r="G518" s="49" t="s">
        <v>31</v>
      </c>
      <c r="H518" s="49"/>
      <c r="I518" s="49"/>
      <c r="J518" s="49"/>
      <c r="K518" s="49"/>
      <c r="L518" s="49" t="s">
        <v>31</v>
      </c>
      <c r="M518" s="49"/>
      <c r="N518" s="49"/>
      <c r="O518" s="49"/>
    </row>
    <row r="519" spans="5:15" s="1" customFormat="1" ht="11.25" customHeight="1">
      <c r="E519" s="54">
        <v>37925</v>
      </c>
      <c r="F519" s="54"/>
      <c r="G519" s="49" t="s">
        <v>31</v>
      </c>
      <c r="H519" s="49"/>
      <c r="I519" s="49"/>
      <c r="J519" s="49"/>
      <c r="K519" s="49"/>
      <c r="L519" s="49" t="s">
        <v>31</v>
      </c>
      <c r="M519" s="49"/>
      <c r="N519" s="49"/>
      <c r="O519" s="49"/>
    </row>
    <row r="520" spans="5:15" s="1" customFormat="1" ht="11.25" customHeight="1">
      <c r="E520" s="54">
        <v>37955</v>
      </c>
      <c r="F520" s="54"/>
      <c r="G520" s="49" t="s">
        <v>31</v>
      </c>
      <c r="H520" s="49"/>
      <c r="I520" s="49"/>
      <c r="J520" s="49"/>
      <c r="K520" s="49"/>
      <c r="L520" s="49" t="s">
        <v>31</v>
      </c>
      <c r="M520" s="49"/>
      <c r="N520" s="49"/>
      <c r="O520" s="49"/>
    </row>
    <row r="521" spans="5:15" s="1" customFormat="1" ht="11.25" customHeight="1">
      <c r="E521" s="54">
        <v>37986</v>
      </c>
      <c r="F521" s="54"/>
      <c r="G521" s="49" t="s">
        <v>31</v>
      </c>
      <c r="H521" s="49"/>
      <c r="I521" s="49"/>
      <c r="J521" s="49"/>
      <c r="K521" s="49"/>
      <c r="L521" s="49" t="s">
        <v>31</v>
      </c>
      <c r="M521" s="49"/>
      <c r="N521" s="49"/>
      <c r="O521" s="49"/>
    </row>
    <row r="522" spans="5:15" s="1" customFormat="1" ht="11.25" customHeight="1">
      <c r="E522" s="54">
        <v>38017</v>
      </c>
      <c r="F522" s="54"/>
      <c r="G522" s="49" t="s">
        <v>31</v>
      </c>
      <c r="H522" s="49"/>
      <c r="I522" s="49"/>
      <c r="J522" s="49"/>
      <c r="K522" s="49"/>
      <c r="L522" s="49" t="s">
        <v>31</v>
      </c>
      <c r="M522" s="49"/>
      <c r="N522" s="49"/>
      <c r="O522" s="49"/>
    </row>
    <row r="523" spans="5:15" s="1" customFormat="1" ht="11.25" customHeight="1">
      <c r="E523" s="54">
        <v>38046</v>
      </c>
      <c r="F523" s="54"/>
      <c r="G523" s="49" t="s">
        <v>31</v>
      </c>
      <c r="H523" s="49"/>
      <c r="I523" s="49"/>
      <c r="J523" s="49"/>
      <c r="K523" s="49"/>
      <c r="L523" s="49" t="s">
        <v>31</v>
      </c>
      <c r="M523" s="49"/>
      <c r="N523" s="49"/>
      <c r="O523" s="49"/>
    </row>
    <row r="524" spans="5:15" s="1" customFormat="1" ht="11.25" customHeight="1">
      <c r="E524" s="54">
        <v>38077</v>
      </c>
      <c r="F524" s="54"/>
      <c r="G524" s="49" t="s">
        <v>31</v>
      </c>
      <c r="H524" s="49"/>
      <c r="I524" s="49"/>
      <c r="J524" s="49"/>
      <c r="K524" s="49"/>
      <c r="L524" s="49" t="s">
        <v>31</v>
      </c>
      <c r="M524" s="49"/>
      <c r="N524" s="49"/>
      <c r="O524" s="49"/>
    </row>
    <row r="525" spans="5:15" s="1" customFormat="1" ht="11.25" customHeight="1">
      <c r="E525" s="54">
        <v>38291</v>
      </c>
      <c r="F525" s="54"/>
      <c r="G525" s="49" t="s">
        <v>31</v>
      </c>
      <c r="H525" s="49"/>
      <c r="I525" s="49"/>
      <c r="J525" s="49"/>
      <c r="K525" s="49"/>
      <c r="L525" s="49" t="s">
        <v>31</v>
      </c>
      <c r="M525" s="49"/>
      <c r="N525" s="49"/>
      <c r="O525" s="49"/>
    </row>
    <row r="526" spans="5:15" s="1" customFormat="1" ht="11.25" customHeight="1">
      <c r="E526" s="54">
        <v>38321</v>
      </c>
      <c r="F526" s="54"/>
      <c r="G526" s="49" t="s">
        <v>31</v>
      </c>
      <c r="H526" s="49"/>
      <c r="I526" s="49"/>
      <c r="J526" s="49"/>
      <c r="K526" s="49"/>
      <c r="L526" s="49" t="s">
        <v>31</v>
      </c>
      <c r="M526" s="49"/>
      <c r="N526" s="49"/>
      <c r="O526" s="49"/>
    </row>
    <row r="527" spans="5:15" s="1" customFormat="1" ht="11.25" customHeight="1">
      <c r="E527" s="54">
        <v>38352</v>
      </c>
      <c r="F527" s="54"/>
      <c r="G527" s="49" t="s">
        <v>31</v>
      </c>
      <c r="H527" s="49"/>
      <c r="I527" s="49"/>
      <c r="J527" s="49"/>
      <c r="K527" s="49"/>
      <c r="L527" s="49" t="s">
        <v>31</v>
      </c>
      <c r="M527" s="49"/>
      <c r="N527" s="49"/>
      <c r="O527" s="49"/>
    </row>
    <row r="528" spans="5:15" s="1" customFormat="1" ht="11.25" customHeight="1">
      <c r="E528" s="54">
        <v>38383</v>
      </c>
      <c r="F528" s="54"/>
      <c r="G528" s="49" t="s">
        <v>31</v>
      </c>
      <c r="H528" s="49"/>
      <c r="I528" s="49"/>
      <c r="J528" s="49"/>
      <c r="K528" s="49"/>
      <c r="L528" s="49" t="s">
        <v>31</v>
      </c>
      <c r="M528" s="49"/>
      <c r="N528" s="49"/>
      <c r="O528" s="49"/>
    </row>
    <row r="529" spans="5:15" s="1" customFormat="1" ht="11.25" customHeight="1">
      <c r="E529" s="54">
        <v>38411</v>
      </c>
      <c r="F529" s="54"/>
      <c r="G529" s="49" t="s">
        <v>31</v>
      </c>
      <c r="H529" s="49"/>
      <c r="I529" s="49"/>
      <c r="J529" s="49"/>
      <c r="K529" s="49"/>
      <c r="L529" s="49" t="s">
        <v>31</v>
      </c>
      <c r="M529" s="49"/>
      <c r="N529" s="49"/>
      <c r="O529" s="49"/>
    </row>
    <row r="530" spans="5:15" s="1" customFormat="1" ht="11.25" customHeight="1">
      <c r="E530" s="54">
        <v>38442</v>
      </c>
      <c r="F530" s="54"/>
      <c r="G530" s="49" t="s">
        <v>31</v>
      </c>
      <c r="H530" s="49"/>
      <c r="I530" s="49"/>
      <c r="J530" s="49"/>
      <c r="K530" s="49"/>
      <c r="L530" s="49" t="s">
        <v>31</v>
      </c>
      <c r="M530" s="49"/>
      <c r="N530" s="49"/>
      <c r="O530" s="49"/>
    </row>
    <row r="531" spans="5:15" s="1" customFormat="1" ht="11.25" customHeight="1">
      <c r="E531" s="54">
        <v>38656</v>
      </c>
      <c r="F531" s="54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5:15" s="1" customFormat="1" ht="11.25" customHeight="1">
      <c r="E532" s="54">
        <v>38686</v>
      </c>
      <c r="F532" s="54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5:15" s="1" customFormat="1" ht="11.25" customHeight="1">
      <c r="E533" s="54">
        <v>38717</v>
      </c>
      <c r="F533" s="54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5:15" s="1" customFormat="1" ht="11.25" customHeight="1">
      <c r="E534" s="54">
        <v>38748</v>
      </c>
      <c r="F534" s="54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5:15" s="1" customFormat="1" ht="11.25" customHeight="1">
      <c r="E535" s="54">
        <v>38776</v>
      </c>
      <c r="F535" s="54"/>
      <c r="G535" s="49"/>
      <c r="H535" s="49"/>
      <c r="I535" s="49"/>
      <c r="J535" s="49"/>
      <c r="K535" s="49"/>
      <c r="L535" s="49"/>
      <c r="M535" s="49"/>
      <c r="N535" s="49"/>
      <c r="O535" s="49"/>
    </row>
    <row r="536" s="1" customFormat="1" ht="20.25" customHeight="1"/>
    <row r="537" spans="1:19" s="1" customFormat="1" ht="3" customHeight="1">
      <c r="A537" s="2" t="s">
        <v>69</v>
      </c>
      <c r="E537" s="47" t="s">
        <v>70</v>
      </c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</row>
    <row r="538" spans="5:19" s="1" customFormat="1" ht="14.25" customHeight="1"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</row>
    <row r="539" s="1" customFormat="1" ht="8.25" customHeight="1"/>
    <row r="540" spans="5:13" s="1" customFormat="1" ht="11.25" customHeight="1">
      <c r="E540" s="48" t="s">
        <v>18</v>
      </c>
      <c r="F540" s="48"/>
      <c r="G540" s="48"/>
      <c r="H540" s="48" t="s">
        <v>19</v>
      </c>
      <c r="I540" s="48"/>
      <c r="J540" s="48"/>
      <c r="K540" s="48"/>
      <c r="L540" s="48"/>
      <c r="M540" s="48"/>
    </row>
    <row r="541" spans="5:13" s="1" customFormat="1" ht="11.25" customHeight="1">
      <c r="E541" s="49" t="s">
        <v>20</v>
      </c>
      <c r="F541" s="49"/>
      <c r="G541" s="49"/>
      <c r="H541" s="49" t="s">
        <v>71</v>
      </c>
      <c r="I541" s="49"/>
      <c r="J541" s="49"/>
      <c r="K541" s="49"/>
      <c r="L541" s="49"/>
      <c r="M541" s="49"/>
    </row>
    <row r="542" s="1" customFormat="1" ht="8.25" customHeight="1"/>
    <row r="543" spans="5:11" s="1" customFormat="1" ht="11.25" customHeight="1">
      <c r="E543" s="50" t="s">
        <v>22</v>
      </c>
      <c r="F543" s="50"/>
      <c r="G543" s="51" t="s">
        <v>35</v>
      </c>
      <c r="H543" s="51"/>
      <c r="I543" s="51"/>
      <c r="J543" s="51"/>
      <c r="K543" s="51"/>
    </row>
    <row r="544" spans="5:11" s="1" customFormat="1" ht="11.25" customHeight="1">
      <c r="E544" s="52" t="s">
        <v>25</v>
      </c>
      <c r="F544" s="52"/>
      <c r="G544" s="49" t="s">
        <v>26</v>
      </c>
      <c r="H544" s="49"/>
      <c r="I544" s="49"/>
      <c r="J544" s="49"/>
      <c r="K544" s="49"/>
    </row>
    <row r="545" spans="5:11" s="1" customFormat="1" ht="11.25" customHeight="1">
      <c r="E545" s="52" t="s">
        <v>27</v>
      </c>
      <c r="F545" s="52"/>
      <c r="G545" s="49" t="s">
        <v>48</v>
      </c>
      <c r="H545" s="49"/>
      <c r="I545" s="49"/>
      <c r="J545" s="49"/>
      <c r="K545" s="49"/>
    </row>
    <row r="546" spans="5:11" s="1" customFormat="1" ht="11.25" customHeight="1">
      <c r="E546" s="52" t="s">
        <v>29</v>
      </c>
      <c r="F546" s="52"/>
      <c r="G546" s="49">
        <v>0.07</v>
      </c>
      <c r="H546" s="49"/>
      <c r="I546" s="49"/>
      <c r="J546" s="49"/>
      <c r="K546" s="49"/>
    </row>
    <row r="547" spans="5:11" s="1" customFormat="1" ht="14.25" customHeight="1">
      <c r="E547" s="53" t="s">
        <v>30</v>
      </c>
      <c r="F547" s="53"/>
      <c r="G547" s="51" t="s">
        <v>35</v>
      </c>
      <c r="H547" s="51"/>
      <c r="I547" s="51"/>
      <c r="J547" s="51"/>
      <c r="K547" s="51"/>
    </row>
    <row r="548" spans="5:11" s="1" customFormat="1" ht="11.25" customHeight="1">
      <c r="E548" s="54">
        <v>37468</v>
      </c>
      <c r="F548" s="54"/>
      <c r="G548" s="49" t="s">
        <v>31</v>
      </c>
      <c r="H548" s="49"/>
      <c r="I548" s="49"/>
      <c r="J548" s="49"/>
      <c r="K548" s="49"/>
    </row>
    <row r="549" spans="5:11" s="1" customFormat="1" ht="11.25" customHeight="1">
      <c r="E549" s="54">
        <v>37499</v>
      </c>
      <c r="F549" s="54"/>
      <c r="G549" s="49" t="s">
        <v>31</v>
      </c>
      <c r="H549" s="49"/>
      <c r="I549" s="49"/>
      <c r="J549" s="49"/>
      <c r="K549" s="49"/>
    </row>
    <row r="550" spans="5:11" s="1" customFormat="1" ht="11.25" customHeight="1">
      <c r="E550" s="54">
        <v>37529</v>
      </c>
      <c r="F550" s="54"/>
      <c r="G550" s="49" t="s">
        <v>31</v>
      </c>
      <c r="H550" s="49"/>
      <c r="I550" s="49"/>
      <c r="J550" s="49"/>
      <c r="K550" s="49"/>
    </row>
    <row r="551" spans="5:11" s="1" customFormat="1" ht="11.25" customHeight="1">
      <c r="E551" s="54">
        <v>37741</v>
      </c>
      <c r="F551" s="54"/>
      <c r="G551" s="49" t="s">
        <v>31</v>
      </c>
      <c r="H551" s="49"/>
      <c r="I551" s="49"/>
      <c r="J551" s="49"/>
      <c r="K551" s="49"/>
    </row>
    <row r="552" spans="5:11" s="1" customFormat="1" ht="11.25" customHeight="1">
      <c r="E552" s="54">
        <v>37772</v>
      </c>
      <c r="F552" s="54"/>
      <c r="G552" s="49" t="s">
        <v>31</v>
      </c>
      <c r="H552" s="49"/>
      <c r="I552" s="49"/>
      <c r="J552" s="49"/>
      <c r="K552" s="49"/>
    </row>
    <row r="553" spans="5:11" s="1" customFormat="1" ht="11.25" customHeight="1">
      <c r="E553" s="54">
        <v>37802</v>
      </c>
      <c r="F553" s="54"/>
      <c r="G553" s="49" t="s">
        <v>31</v>
      </c>
      <c r="H553" s="49"/>
      <c r="I553" s="49"/>
      <c r="J553" s="49"/>
      <c r="K553" s="49"/>
    </row>
    <row r="554" spans="5:11" s="1" customFormat="1" ht="11.25" customHeight="1">
      <c r="E554" s="54">
        <v>37833</v>
      </c>
      <c r="F554" s="54"/>
      <c r="G554" s="49" t="s">
        <v>31</v>
      </c>
      <c r="H554" s="49"/>
      <c r="I554" s="49"/>
      <c r="J554" s="49"/>
      <c r="K554" s="49"/>
    </row>
    <row r="555" spans="5:11" s="1" customFormat="1" ht="11.25" customHeight="1">
      <c r="E555" s="54">
        <v>37864</v>
      </c>
      <c r="F555" s="54"/>
      <c r="G555" s="49" t="s">
        <v>31</v>
      </c>
      <c r="H555" s="49"/>
      <c r="I555" s="49"/>
      <c r="J555" s="49"/>
      <c r="K555" s="49"/>
    </row>
    <row r="556" spans="5:11" s="1" customFormat="1" ht="11.25" customHeight="1">
      <c r="E556" s="54">
        <v>37894</v>
      </c>
      <c r="F556" s="54"/>
      <c r="G556" s="49" t="s">
        <v>31</v>
      </c>
      <c r="H556" s="49"/>
      <c r="I556" s="49"/>
      <c r="J556" s="49"/>
      <c r="K556" s="49"/>
    </row>
    <row r="557" spans="5:11" s="1" customFormat="1" ht="11.25" customHeight="1">
      <c r="E557" s="54">
        <v>38107</v>
      </c>
      <c r="F557" s="54"/>
      <c r="G557" s="49" t="s">
        <v>31</v>
      </c>
      <c r="H557" s="49"/>
      <c r="I557" s="49"/>
      <c r="J557" s="49"/>
      <c r="K557" s="49"/>
    </row>
    <row r="558" spans="5:11" s="1" customFormat="1" ht="11.25" customHeight="1">
      <c r="E558" s="54">
        <v>38138</v>
      </c>
      <c r="F558" s="54"/>
      <c r="G558" s="49" t="s">
        <v>31</v>
      </c>
      <c r="H558" s="49"/>
      <c r="I558" s="49"/>
      <c r="J558" s="49"/>
      <c r="K558" s="49"/>
    </row>
    <row r="559" spans="5:11" s="1" customFormat="1" ht="11.25" customHeight="1">
      <c r="E559" s="54">
        <v>38168</v>
      </c>
      <c r="F559" s="54"/>
      <c r="G559" s="49" t="s">
        <v>31</v>
      </c>
      <c r="H559" s="49"/>
      <c r="I559" s="49"/>
      <c r="J559" s="49"/>
      <c r="K559" s="49"/>
    </row>
    <row r="560" spans="5:11" s="1" customFormat="1" ht="11.25" customHeight="1">
      <c r="E560" s="54">
        <v>38199</v>
      </c>
      <c r="F560" s="54"/>
      <c r="G560" s="49" t="s">
        <v>31</v>
      </c>
      <c r="H560" s="49"/>
      <c r="I560" s="49"/>
      <c r="J560" s="49"/>
      <c r="K560" s="49"/>
    </row>
    <row r="561" spans="5:11" s="1" customFormat="1" ht="11.25" customHeight="1">
      <c r="E561" s="54">
        <v>38230</v>
      </c>
      <c r="F561" s="54"/>
      <c r="G561" s="49" t="s">
        <v>31</v>
      </c>
      <c r="H561" s="49"/>
      <c r="I561" s="49"/>
      <c r="J561" s="49"/>
      <c r="K561" s="49"/>
    </row>
    <row r="562" spans="5:11" s="1" customFormat="1" ht="11.25" customHeight="1">
      <c r="E562" s="54">
        <v>38260</v>
      </c>
      <c r="F562" s="54"/>
      <c r="G562" s="49" t="s">
        <v>31</v>
      </c>
      <c r="H562" s="49"/>
      <c r="I562" s="49"/>
      <c r="J562" s="49"/>
      <c r="K562" s="49"/>
    </row>
    <row r="563" spans="5:11" s="1" customFormat="1" ht="11.25" customHeight="1">
      <c r="E563" s="54">
        <v>38472</v>
      </c>
      <c r="F563" s="54"/>
      <c r="G563" s="49" t="s">
        <v>31</v>
      </c>
      <c r="H563" s="49"/>
      <c r="I563" s="49"/>
      <c r="J563" s="49"/>
      <c r="K563" s="49"/>
    </row>
    <row r="564" spans="5:11" s="1" customFormat="1" ht="11.25" customHeight="1">
      <c r="E564" s="54">
        <v>38503</v>
      </c>
      <c r="F564" s="54"/>
      <c r="G564" s="49" t="s">
        <v>32</v>
      </c>
      <c r="H564" s="49"/>
      <c r="I564" s="49"/>
      <c r="J564" s="49"/>
      <c r="K564" s="49"/>
    </row>
    <row r="565" spans="5:11" s="1" customFormat="1" ht="11.25" customHeight="1">
      <c r="E565" s="54">
        <v>38533</v>
      </c>
      <c r="F565" s="54"/>
      <c r="G565" s="49" t="s">
        <v>32</v>
      </c>
      <c r="H565" s="49"/>
      <c r="I565" s="49"/>
      <c r="J565" s="49"/>
      <c r="K565" s="49"/>
    </row>
    <row r="566" spans="5:11" s="1" customFormat="1" ht="11.25" customHeight="1">
      <c r="E566" s="54">
        <v>38564</v>
      </c>
      <c r="F566" s="54"/>
      <c r="G566" s="49"/>
      <c r="H566" s="49"/>
      <c r="I566" s="49"/>
      <c r="J566" s="49"/>
      <c r="K566" s="49"/>
    </row>
    <row r="567" spans="5:11" s="1" customFormat="1" ht="11.25" customHeight="1">
      <c r="E567" s="54">
        <v>38595</v>
      </c>
      <c r="F567" s="54"/>
      <c r="G567" s="49"/>
      <c r="H567" s="49"/>
      <c r="I567" s="49"/>
      <c r="J567" s="49"/>
      <c r="K567" s="49"/>
    </row>
    <row r="568" spans="5:11" s="1" customFormat="1" ht="11.25" customHeight="1">
      <c r="E568" s="54">
        <v>38625</v>
      </c>
      <c r="F568" s="54"/>
      <c r="G568" s="49"/>
      <c r="H568" s="49"/>
      <c r="I568" s="49"/>
      <c r="J568" s="49"/>
      <c r="K568" s="49"/>
    </row>
    <row r="569" s="1" customFormat="1" ht="20.25" customHeight="1"/>
    <row r="570" spans="1:19" s="1" customFormat="1" ht="3" customHeight="1">
      <c r="A570" s="2" t="s">
        <v>72</v>
      </c>
      <c r="E570" s="47" t="s">
        <v>73</v>
      </c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</row>
    <row r="571" spans="5:19" s="1" customFormat="1" ht="14.25" customHeight="1"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</row>
    <row r="572" s="1" customFormat="1" ht="8.25" customHeight="1"/>
    <row r="573" spans="5:13" s="1" customFormat="1" ht="11.25" customHeight="1">
      <c r="E573" s="48" t="s">
        <v>18</v>
      </c>
      <c r="F573" s="48"/>
      <c r="G573" s="48"/>
      <c r="H573" s="48" t="s">
        <v>19</v>
      </c>
      <c r="I573" s="48"/>
      <c r="J573" s="48"/>
      <c r="K573" s="48"/>
      <c r="L573" s="48"/>
      <c r="M573" s="48"/>
    </row>
    <row r="574" spans="5:13" s="1" customFormat="1" ht="11.25" customHeight="1">
      <c r="E574" s="49" t="s">
        <v>20</v>
      </c>
      <c r="F574" s="49"/>
      <c r="G574" s="49"/>
      <c r="H574" s="49" t="s">
        <v>71</v>
      </c>
      <c r="I574" s="49"/>
      <c r="J574" s="49"/>
      <c r="K574" s="49"/>
      <c r="L574" s="49"/>
      <c r="M574" s="49"/>
    </row>
    <row r="575" s="1" customFormat="1" ht="8.25" customHeight="1"/>
    <row r="576" spans="5:11" s="1" customFormat="1" ht="11.25" customHeight="1">
      <c r="E576" s="50" t="s">
        <v>22</v>
      </c>
      <c r="F576" s="50"/>
      <c r="G576" s="51" t="s">
        <v>35</v>
      </c>
      <c r="H576" s="51"/>
      <c r="I576" s="51"/>
      <c r="J576" s="51"/>
      <c r="K576" s="51"/>
    </row>
    <row r="577" spans="5:11" s="1" customFormat="1" ht="11.25" customHeight="1">
      <c r="E577" s="52" t="s">
        <v>25</v>
      </c>
      <c r="F577" s="52"/>
      <c r="G577" s="49" t="s">
        <v>26</v>
      </c>
      <c r="H577" s="49"/>
      <c r="I577" s="49"/>
      <c r="J577" s="49"/>
      <c r="K577" s="49"/>
    </row>
    <row r="578" spans="5:11" s="1" customFormat="1" ht="11.25" customHeight="1">
      <c r="E578" s="52" t="s">
        <v>27</v>
      </c>
      <c r="F578" s="52"/>
      <c r="G578" s="49" t="s">
        <v>48</v>
      </c>
      <c r="H578" s="49"/>
      <c r="I578" s="49"/>
      <c r="J578" s="49"/>
      <c r="K578" s="49"/>
    </row>
    <row r="579" spans="5:11" s="1" customFormat="1" ht="11.25" customHeight="1">
      <c r="E579" s="52" t="s">
        <v>29</v>
      </c>
      <c r="F579" s="52"/>
      <c r="G579" s="49">
        <v>0.05</v>
      </c>
      <c r="H579" s="49"/>
      <c r="I579" s="49"/>
      <c r="J579" s="49"/>
      <c r="K579" s="49"/>
    </row>
    <row r="580" spans="5:11" s="1" customFormat="1" ht="14.25" customHeight="1">
      <c r="E580" s="53" t="s">
        <v>30</v>
      </c>
      <c r="F580" s="53"/>
      <c r="G580" s="51" t="s">
        <v>35</v>
      </c>
      <c r="H580" s="51"/>
      <c r="I580" s="51"/>
      <c r="J580" s="51"/>
      <c r="K580" s="51"/>
    </row>
    <row r="581" spans="5:11" s="1" customFormat="1" ht="11.25" customHeight="1">
      <c r="E581" s="54">
        <v>37560</v>
      </c>
      <c r="F581" s="54"/>
      <c r="G581" s="49" t="s">
        <v>31</v>
      </c>
      <c r="H581" s="49"/>
      <c r="I581" s="49"/>
      <c r="J581" s="49"/>
      <c r="K581" s="49"/>
    </row>
    <row r="582" spans="5:11" s="1" customFormat="1" ht="11.25" customHeight="1">
      <c r="E582" s="54">
        <v>37590</v>
      </c>
      <c r="F582" s="54"/>
      <c r="G582" s="49" t="s">
        <v>31</v>
      </c>
      <c r="H582" s="49"/>
      <c r="I582" s="49"/>
      <c r="J582" s="49"/>
      <c r="K582" s="49"/>
    </row>
    <row r="583" spans="5:11" s="1" customFormat="1" ht="11.25" customHeight="1">
      <c r="E583" s="54">
        <v>37621</v>
      </c>
      <c r="F583" s="54"/>
      <c r="G583" s="49" t="s">
        <v>31</v>
      </c>
      <c r="H583" s="49"/>
      <c r="I583" s="49"/>
      <c r="J583" s="49"/>
      <c r="K583" s="49"/>
    </row>
    <row r="584" spans="5:11" s="1" customFormat="1" ht="11.25" customHeight="1">
      <c r="E584" s="54">
        <v>37652</v>
      </c>
      <c r="F584" s="54"/>
      <c r="G584" s="49" t="s">
        <v>31</v>
      </c>
      <c r="H584" s="49"/>
      <c r="I584" s="49"/>
      <c r="J584" s="49"/>
      <c r="K584" s="49"/>
    </row>
    <row r="585" spans="5:11" s="1" customFormat="1" ht="11.25" customHeight="1">
      <c r="E585" s="54">
        <v>37680</v>
      </c>
      <c r="F585" s="54"/>
      <c r="G585" s="49" t="s">
        <v>31</v>
      </c>
      <c r="H585" s="49"/>
      <c r="I585" s="49"/>
      <c r="J585" s="49"/>
      <c r="K585" s="49"/>
    </row>
    <row r="586" spans="5:11" s="1" customFormat="1" ht="11.25" customHeight="1">
      <c r="E586" s="54">
        <v>37711</v>
      </c>
      <c r="F586" s="54"/>
      <c r="G586" s="49" t="s">
        <v>31</v>
      </c>
      <c r="H586" s="49"/>
      <c r="I586" s="49"/>
      <c r="J586" s="49"/>
      <c r="K586" s="49"/>
    </row>
    <row r="587" spans="5:11" s="1" customFormat="1" ht="11.25" customHeight="1">
      <c r="E587" s="54">
        <v>37925</v>
      </c>
      <c r="F587" s="54"/>
      <c r="G587" s="49" t="s">
        <v>31</v>
      </c>
      <c r="H587" s="49"/>
      <c r="I587" s="49"/>
      <c r="J587" s="49"/>
      <c r="K587" s="49"/>
    </row>
    <row r="588" spans="5:11" s="1" customFormat="1" ht="11.25" customHeight="1">
      <c r="E588" s="54">
        <v>37955</v>
      </c>
      <c r="F588" s="54"/>
      <c r="G588" s="49" t="s">
        <v>31</v>
      </c>
      <c r="H588" s="49"/>
      <c r="I588" s="49"/>
      <c r="J588" s="49"/>
      <c r="K588" s="49"/>
    </row>
    <row r="589" spans="5:11" s="1" customFormat="1" ht="11.25" customHeight="1">
      <c r="E589" s="54">
        <v>37986</v>
      </c>
      <c r="F589" s="54"/>
      <c r="G589" s="49" t="s">
        <v>31</v>
      </c>
      <c r="H589" s="49"/>
      <c r="I589" s="49"/>
      <c r="J589" s="49"/>
      <c r="K589" s="49"/>
    </row>
    <row r="590" spans="5:11" s="1" customFormat="1" ht="11.25" customHeight="1">
      <c r="E590" s="54">
        <v>38017</v>
      </c>
      <c r="F590" s="54"/>
      <c r="G590" s="49" t="s">
        <v>31</v>
      </c>
      <c r="H590" s="49"/>
      <c r="I590" s="49"/>
      <c r="J590" s="49"/>
      <c r="K590" s="49"/>
    </row>
    <row r="591" spans="5:11" s="1" customFormat="1" ht="11.25" customHeight="1">
      <c r="E591" s="54">
        <v>38046</v>
      </c>
      <c r="F591" s="54"/>
      <c r="G591" s="49" t="s">
        <v>31</v>
      </c>
      <c r="H591" s="49"/>
      <c r="I591" s="49"/>
      <c r="J591" s="49"/>
      <c r="K591" s="49"/>
    </row>
    <row r="592" spans="5:11" s="1" customFormat="1" ht="11.25" customHeight="1">
      <c r="E592" s="54">
        <v>38077</v>
      </c>
      <c r="F592" s="54"/>
      <c r="G592" s="49" t="s">
        <v>31</v>
      </c>
      <c r="H592" s="49"/>
      <c r="I592" s="49"/>
      <c r="J592" s="49"/>
      <c r="K592" s="49"/>
    </row>
    <row r="593" spans="5:11" s="1" customFormat="1" ht="11.25" customHeight="1">
      <c r="E593" s="54">
        <v>38291</v>
      </c>
      <c r="F593" s="54"/>
      <c r="G593" s="49" t="s">
        <v>31</v>
      </c>
      <c r="H593" s="49"/>
      <c r="I593" s="49"/>
      <c r="J593" s="49"/>
      <c r="K593" s="49"/>
    </row>
    <row r="594" spans="5:11" s="1" customFormat="1" ht="11.25" customHeight="1">
      <c r="E594" s="54">
        <v>38321</v>
      </c>
      <c r="F594" s="54"/>
      <c r="G594" s="49" t="s">
        <v>31</v>
      </c>
      <c r="H594" s="49"/>
      <c r="I594" s="49"/>
      <c r="J594" s="49"/>
      <c r="K594" s="49"/>
    </row>
    <row r="595" spans="5:11" s="1" customFormat="1" ht="11.25" customHeight="1">
      <c r="E595" s="54">
        <v>38352</v>
      </c>
      <c r="F595" s="54"/>
      <c r="G595" s="49" t="s">
        <v>31</v>
      </c>
      <c r="H595" s="49"/>
      <c r="I595" s="49"/>
      <c r="J595" s="49"/>
      <c r="K595" s="49"/>
    </row>
    <row r="596" spans="5:11" s="1" customFormat="1" ht="11.25" customHeight="1">
      <c r="E596" s="54">
        <v>38383</v>
      </c>
      <c r="F596" s="54"/>
      <c r="G596" s="49" t="s">
        <v>31</v>
      </c>
      <c r="H596" s="49"/>
      <c r="I596" s="49"/>
      <c r="J596" s="49"/>
      <c r="K596" s="49"/>
    </row>
    <row r="597" spans="5:11" s="1" customFormat="1" ht="11.25" customHeight="1">
      <c r="E597" s="54">
        <v>38411</v>
      </c>
      <c r="F597" s="54"/>
      <c r="G597" s="49" t="s">
        <v>31</v>
      </c>
      <c r="H597" s="49"/>
      <c r="I597" s="49"/>
      <c r="J597" s="49"/>
      <c r="K597" s="49"/>
    </row>
    <row r="598" spans="5:11" s="1" customFormat="1" ht="11.25" customHeight="1">
      <c r="E598" s="54">
        <v>38442</v>
      </c>
      <c r="F598" s="54"/>
      <c r="G598" s="49" t="s">
        <v>31</v>
      </c>
      <c r="H598" s="49"/>
      <c r="I598" s="49"/>
      <c r="J598" s="49"/>
      <c r="K598" s="49"/>
    </row>
    <row r="599" spans="5:11" s="1" customFormat="1" ht="11.25" customHeight="1">
      <c r="E599" s="54">
        <v>38656</v>
      </c>
      <c r="F599" s="54"/>
      <c r="G599" s="49"/>
      <c r="H599" s="49"/>
      <c r="I599" s="49"/>
      <c r="J599" s="49"/>
      <c r="K599" s="49"/>
    </row>
    <row r="600" spans="5:11" s="1" customFormat="1" ht="11.25" customHeight="1">
      <c r="E600" s="54">
        <v>38686</v>
      </c>
      <c r="F600" s="54"/>
      <c r="G600" s="49"/>
      <c r="H600" s="49"/>
      <c r="I600" s="49"/>
      <c r="J600" s="49"/>
      <c r="K600" s="49"/>
    </row>
    <row r="601" spans="5:11" s="1" customFormat="1" ht="11.25" customHeight="1">
      <c r="E601" s="54">
        <v>38717</v>
      </c>
      <c r="F601" s="54"/>
      <c r="G601" s="49"/>
      <c r="H601" s="49"/>
      <c r="I601" s="49"/>
      <c r="J601" s="49"/>
      <c r="K601" s="49"/>
    </row>
    <row r="602" spans="5:11" s="1" customFormat="1" ht="11.25" customHeight="1">
      <c r="E602" s="54">
        <v>38748</v>
      </c>
      <c r="F602" s="54"/>
      <c r="G602" s="49"/>
      <c r="H602" s="49"/>
      <c r="I602" s="49"/>
      <c r="J602" s="49"/>
      <c r="K602" s="49"/>
    </row>
    <row r="603" spans="5:11" s="1" customFormat="1" ht="11.25" customHeight="1">
      <c r="E603" s="54">
        <v>38776</v>
      </c>
      <c r="F603" s="54"/>
      <c r="G603" s="49"/>
      <c r="H603" s="49"/>
      <c r="I603" s="49"/>
      <c r="J603" s="49"/>
      <c r="K603" s="49"/>
    </row>
    <row r="604" s="1" customFormat="1" ht="20.25" customHeight="1"/>
    <row r="605" spans="1:19" s="1" customFormat="1" ht="3" customHeight="1">
      <c r="A605" s="2" t="s">
        <v>74</v>
      </c>
      <c r="E605" s="47" t="s">
        <v>75</v>
      </c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</row>
    <row r="606" spans="5:19" s="1" customFormat="1" ht="14.25" customHeight="1"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</row>
    <row r="607" s="1" customFormat="1" ht="8.25" customHeight="1"/>
    <row r="608" spans="5:13" s="1" customFormat="1" ht="11.25" customHeight="1">
      <c r="E608" s="48" t="s">
        <v>18</v>
      </c>
      <c r="F608" s="48"/>
      <c r="G608" s="48"/>
      <c r="H608" s="48" t="s">
        <v>19</v>
      </c>
      <c r="I608" s="48"/>
      <c r="J608" s="48"/>
      <c r="K608" s="48"/>
      <c r="L608" s="48"/>
      <c r="M608" s="48"/>
    </row>
    <row r="609" spans="5:13" s="1" customFormat="1" ht="11.25" customHeight="1">
      <c r="E609" s="49" t="s">
        <v>20</v>
      </c>
      <c r="F609" s="49"/>
      <c r="G609" s="49"/>
      <c r="H609" s="49" t="s">
        <v>21</v>
      </c>
      <c r="I609" s="49"/>
      <c r="J609" s="49"/>
      <c r="K609" s="49"/>
      <c r="L609" s="49"/>
      <c r="M609" s="49"/>
    </row>
    <row r="610" s="1" customFormat="1" ht="8.25" customHeight="1"/>
    <row r="611" spans="5:17" s="1" customFormat="1" ht="11.25" customHeight="1">
      <c r="E611" s="50" t="s">
        <v>22</v>
      </c>
      <c r="F611" s="50"/>
      <c r="G611" s="51" t="s">
        <v>24</v>
      </c>
      <c r="H611" s="51"/>
      <c r="I611" s="51"/>
      <c r="J611" s="51"/>
      <c r="K611" s="51"/>
      <c r="L611" s="51" t="s">
        <v>24</v>
      </c>
      <c r="M611" s="51"/>
      <c r="N611" s="51"/>
      <c r="O611" s="51"/>
      <c r="P611" s="51" t="s">
        <v>35</v>
      </c>
      <c r="Q611" s="51"/>
    </row>
    <row r="612" spans="5:17" s="1" customFormat="1" ht="11.25" customHeight="1">
      <c r="E612" s="52" t="s">
        <v>25</v>
      </c>
      <c r="F612" s="52"/>
      <c r="G612" s="49" t="s">
        <v>76</v>
      </c>
      <c r="H612" s="49"/>
      <c r="I612" s="49"/>
      <c r="J612" s="49"/>
      <c r="K612" s="49"/>
      <c r="L612" s="49" t="s">
        <v>76</v>
      </c>
      <c r="M612" s="49"/>
      <c r="N612" s="49"/>
      <c r="O612" s="49"/>
      <c r="P612" s="49" t="s">
        <v>76</v>
      </c>
      <c r="Q612" s="49"/>
    </row>
    <row r="613" spans="5:17" s="1" customFormat="1" ht="11.25" customHeight="1">
      <c r="E613" s="52" t="s">
        <v>27</v>
      </c>
      <c r="F613" s="52"/>
      <c r="G613" s="49" t="s">
        <v>77</v>
      </c>
      <c r="H613" s="49"/>
      <c r="I613" s="49"/>
      <c r="J613" s="49"/>
      <c r="K613" s="49"/>
      <c r="L613" s="49" t="s">
        <v>78</v>
      </c>
      <c r="M613" s="49"/>
      <c r="N613" s="49"/>
      <c r="O613" s="49"/>
      <c r="P613" s="49" t="s">
        <v>79</v>
      </c>
      <c r="Q613" s="49"/>
    </row>
    <row r="614" spans="5:17" s="1" customFormat="1" ht="11.25" customHeight="1">
      <c r="E614" s="52" t="s">
        <v>29</v>
      </c>
      <c r="F614" s="52"/>
      <c r="G614" s="49">
        <v>200</v>
      </c>
      <c r="H614" s="49"/>
      <c r="I614" s="49"/>
      <c r="J614" s="49"/>
      <c r="K614" s="49"/>
      <c r="L614" s="49">
        <v>200</v>
      </c>
      <c r="M614" s="49"/>
      <c r="N614" s="49"/>
      <c r="O614" s="49"/>
      <c r="P614" s="49">
        <v>250</v>
      </c>
      <c r="Q614" s="49"/>
    </row>
    <row r="615" spans="5:15" s="1" customFormat="1" ht="14.25" customHeight="1">
      <c r="E615" s="53" t="s">
        <v>30</v>
      </c>
      <c r="F615" s="53"/>
      <c r="G615" s="51" t="s">
        <v>24</v>
      </c>
      <c r="H615" s="51"/>
      <c r="I615" s="51"/>
      <c r="J615" s="51"/>
      <c r="K615" s="51"/>
      <c r="L615" s="51" t="s">
        <v>35</v>
      </c>
      <c r="M615" s="51"/>
      <c r="N615" s="51"/>
      <c r="O615" s="51"/>
    </row>
    <row r="616" spans="5:15" s="1" customFormat="1" ht="11.25" customHeight="1">
      <c r="E616" s="54">
        <v>37468</v>
      </c>
      <c r="F616" s="54"/>
      <c r="G616" s="49" t="s">
        <v>31</v>
      </c>
      <c r="H616" s="49"/>
      <c r="I616" s="49"/>
      <c r="J616" s="49"/>
      <c r="K616" s="49"/>
      <c r="L616" s="49" t="s">
        <v>31</v>
      </c>
      <c r="M616" s="49"/>
      <c r="N616" s="49"/>
      <c r="O616" s="49"/>
    </row>
    <row r="617" spans="5:15" s="1" customFormat="1" ht="11.25" customHeight="1">
      <c r="E617" s="54">
        <v>37499</v>
      </c>
      <c r="F617" s="54"/>
      <c r="G617" s="49" t="s">
        <v>31</v>
      </c>
      <c r="H617" s="49"/>
      <c r="I617" s="49"/>
      <c r="J617" s="49"/>
      <c r="K617" s="49"/>
      <c r="L617" s="49" t="s">
        <v>31</v>
      </c>
      <c r="M617" s="49"/>
      <c r="N617" s="49"/>
      <c r="O617" s="49"/>
    </row>
    <row r="618" spans="5:15" s="1" customFormat="1" ht="11.25" customHeight="1">
      <c r="E618" s="54">
        <v>37529</v>
      </c>
      <c r="F618" s="54"/>
      <c r="G618" s="49" t="s">
        <v>31</v>
      </c>
      <c r="H618" s="49"/>
      <c r="I618" s="49"/>
      <c r="J618" s="49"/>
      <c r="K618" s="49"/>
      <c r="L618" s="49" t="s">
        <v>31</v>
      </c>
      <c r="M618" s="49"/>
      <c r="N618" s="49"/>
      <c r="O618" s="49"/>
    </row>
    <row r="619" spans="5:15" s="1" customFormat="1" ht="11.25" customHeight="1">
      <c r="E619" s="54">
        <v>37560</v>
      </c>
      <c r="F619" s="54"/>
      <c r="G619" s="49" t="s">
        <v>31</v>
      </c>
      <c r="H619" s="49"/>
      <c r="I619" s="49"/>
      <c r="J619" s="49"/>
      <c r="K619" s="49"/>
      <c r="L619" s="49" t="s">
        <v>31</v>
      </c>
      <c r="M619" s="49"/>
      <c r="N619" s="49"/>
      <c r="O619" s="49"/>
    </row>
    <row r="620" spans="5:15" s="1" customFormat="1" ht="11.25" customHeight="1">
      <c r="E620" s="54">
        <v>37590</v>
      </c>
      <c r="F620" s="54"/>
      <c r="G620" s="49" t="s">
        <v>31</v>
      </c>
      <c r="H620" s="49"/>
      <c r="I620" s="49"/>
      <c r="J620" s="49"/>
      <c r="K620" s="49"/>
      <c r="L620" s="49" t="s">
        <v>31</v>
      </c>
      <c r="M620" s="49"/>
      <c r="N620" s="49"/>
      <c r="O620" s="49"/>
    </row>
    <row r="621" spans="5:15" s="1" customFormat="1" ht="11.25" customHeight="1">
      <c r="E621" s="54">
        <v>37621</v>
      </c>
      <c r="F621" s="54"/>
      <c r="G621" s="49" t="s">
        <v>31</v>
      </c>
      <c r="H621" s="49"/>
      <c r="I621" s="49"/>
      <c r="J621" s="49"/>
      <c r="K621" s="49"/>
      <c r="L621" s="49" t="s">
        <v>31</v>
      </c>
      <c r="M621" s="49"/>
      <c r="N621" s="49"/>
      <c r="O621" s="49"/>
    </row>
    <row r="622" spans="5:15" s="1" customFormat="1" ht="11.25" customHeight="1">
      <c r="E622" s="54">
        <v>37652</v>
      </c>
      <c r="F622" s="54"/>
      <c r="G622" s="49" t="s">
        <v>31</v>
      </c>
      <c r="H622" s="49"/>
      <c r="I622" s="49"/>
      <c r="J622" s="49"/>
      <c r="K622" s="49"/>
      <c r="L622" s="49" t="s">
        <v>31</v>
      </c>
      <c r="M622" s="49"/>
      <c r="N622" s="49"/>
      <c r="O622" s="49"/>
    </row>
    <row r="623" spans="5:15" s="1" customFormat="1" ht="11.25" customHeight="1">
      <c r="E623" s="54">
        <v>37680</v>
      </c>
      <c r="F623" s="54"/>
      <c r="G623" s="49" t="s">
        <v>31</v>
      </c>
      <c r="H623" s="49"/>
      <c r="I623" s="49"/>
      <c r="J623" s="49"/>
      <c r="K623" s="49"/>
      <c r="L623" s="49" t="s">
        <v>31</v>
      </c>
      <c r="M623" s="49"/>
      <c r="N623" s="49"/>
      <c r="O623" s="49"/>
    </row>
    <row r="624" spans="5:15" s="1" customFormat="1" ht="11.25" customHeight="1">
      <c r="E624" s="54">
        <v>37711</v>
      </c>
      <c r="F624" s="54"/>
      <c r="G624" s="49" t="s">
        <v>31</v>
      </c>
      <c r="H624" s="49"/>
      <c r="I624" s="49"/>
      <c r="J624" s="49"/>
      <c r="K624" s="49"/>
      <c r="L624" s="49" t="s">
        <v>31</v>
      </c>
      <c r="M624" s="49"/>
      <c r="N624" s="49"/>
      <c r="O624" s="49"/>
    </row>
    <row r="625" spans="5:15" s="1" customFormat="1" ht="11.25" customHeight="1">
      <c r="E625" s="54">
        <v>37741</v>
      </c>
      <c r="F625" s="54"/>
      <c r="G625" s="49" t="s">
        <v>31</v>
      </c>
      <c r="H625" s="49"/>
      <c r="I625" s="49"/>
      <c r="J625" s="49"/>
      <c r="K625" s="49"/>
      <c r="L625" s="49" t="s">
        <v>31</v>
      </c>
      <c r="M625" s="49"/>
      <c r="N625" s="49"/>
      <c r="O625" s="49"/>
    </row>
    <row r="626" spans="5:15" s="1" customFormat="1" ht="11.25" customHeight="1">
      <c r="E626" s="54">
        <v>37772</v>
      </c>
      <c r="F626" s="54"/>
      <c r="G626" s="49" t="s">
        <v>31</v>
      </c>
      <c r="H626" s="49"/>
      <c r="I626" s="49"/>
      <c r="J626" s="49"/>
      <c r="K626" s="49"/>
      <c r="L626" s="49" t="s">
        <v>31</v>
      </c>
      <c r="M626" s="49"/>
      <c r="N626" s="49"/>
      <c r="O626" s="49"/>
    </row>
    <row r="627" spans="5:15" s="1" customFormat="1" ht="11.25" customHeight="1">
      <c r="E627" s="54">
        <v>37802</v>
      </c>
      <c r="F627" s="54"/>
      <c r="G627" s="49" t="s">
        <v>31</v>
      </c>
      <c r="H627" s="49"/>
      <c r="I627" s="49"/>
      <c r="J627" s="49"/>
      <c r="K627" s="49"/>
      <c r="L627" s="49" t="s">
        <v>31</v>
      </c>
      <c r="M627" s="49"/>
      <c r="N627" s="49"/>
      <c r="O627" s="49"/>
    </row>
    <row r="628" spans="5:15" s="1" customFormat="1" ht="11.25" customHeight="1">
      <c r="E628" s="54">
        <v>37833</v>
      </c>
      <c r="F628" s="54"/>
      <c r="G628" s="49" t="s">
        <v>31</v>
      </c>
      <c r="H628" s="49"/>
      <c r="I628" s="49"/>
      <c r="J628" s="49"/>
      <c r="K628" s="49"/>
      <c r="L628" s="49" t="s">
        <v>31</v>
      </c>
      <c r="M628" s="49"/>
      <c r="N628" s="49"/>
      <c r="O628" s="49"/>
    </row>
    <row r="629" spans="5:15" s="1" customFormat="1" ht="11.25" customHeight="1">
      <c r="E629" s="54">
        <v>37864</v>
      </c>
      <c r="F629" s="54"/>
      <c r="G629" s="49" t="s">
        <v>31</v>
      </c>
      <c r="H629" s="49"/>
      <c r="I629" s="49"/>
      <c r="J629" s="49"/>
      <c r="K629" s="49"/>
      <c r="L629" s="49" t="s">
        <v>31</v>
      </c>
      <c r="M629" s="49"/>
      <c r="N629" s="49"/>
      <c r="O629" s="49"/>
    </row>
    <row r="630" spans="5:15" s="1" customFormat="1" ht="11.25" customHeight="1">
      <c r="E630" s="54">
        <v>37894</v>
      </c>
      <c r="F630" s="54"/>
      <c r="G630" s="49" t="s">
        <v>31</v>
      </c>
      <c r="H630" s="49"/>
      <c r="I630" s="49"/>
      <c r="J630" s="49"/>
      <c r="K630" s="49"/>
      <c r="L630" s="49" t="s">
        <v>31</v>
      </c>
      <c r="M630" s="49"/>
      <c r="N630" s="49"/>
      <c r="O630" s="49"/>
    </row>
    <row r="631" spans="5:15" s="1" customFormat="1" ht="11.25" customHeight="1">
      <c r="E631" s="54">
        <v>37925</v>
      </c>
      <c r="F631" s="54"/>
      <c r="G631" s="49" t="s">
        <v>31</v>
      </c>
      <c r="H631" s="49"/>
      <c r="I631" s="49"/>
      <c r="J631" s="49"/>
      <c r="K631" s="49"/>
      <c r="L631" s="49" t="s">
        <v>31</v>
      </c>
      <c r="M631" s="49"/>
      <c r="N631" s="49"/>
      <c r="O631" s="49"/>
    </row>
    <row r="632" spans="5:15" s="1" customFormat="1" ht="11.25" customHeight="1">
      <c r="E632" s="54">
        <v>37955</v>
      </c>
      <c r="F632" s="54"/>
      <c r="G632" s="49" t="s">
        <v>31</v>
      </c>
      <c r="H632" s="49"/>
      <c r="I632" s="49"/>
      <c r="J632" s="49"/>
      <c r="K632" s="49"/>
      <c r="L632" s="49" t="s">
        <v>31</v>
      </c>
      <c r="M632" s="49"/>
      <c r="N632" s="49"/>
      <c r="O632" s="49"/>
    </row>
    <row r="633" spans="5:15" s="1" customFormat="1" ht="11.25" customHeight="1">
      <c r="E633" s="54">
        <v>37986</v>
      </c>
      <c r="F633" s="54"/>
      <c r="G633" s="49" t="s">
        <v>31</v>
      </c>
      <c r="H633" s="49"/>
      <c r="I633" s="49"/>
      <c r="J633" s="49"/>
      <c r="K633" s="49"/>
      <c r="L633" s="49" t="s">
        <v>31</v>
      </c>
      <c r="M633" s="49"/>
      <c r="N633" s="49"/>
      <c r="O633" s="49"/>
    </row>
    <row r="634" spans="5:15" s="1" customFormat="1" ht="11.25" customHeight="1">
      <c r="E634" s="54">
        <v>38017</v>
      </c>
      <c r="F634" s="54"/>
      <c r="G634" s="49" t="s">
        <v>31</v>
      </c>
      <c r="H634" s="49"/>
      <c r="I634" s="49"/>
      <c r="J634" s="49"/>
      <c r="K634" s="49"/>
      <c r="L634" s="49" t="s">
        <v>31</v>
      </c>
      <c r="M634" s="49"/>
      <c r="N634" s="49"/>
      <c r="O634" s="49"/>
    </row>
    <row r="635" spans="5:15" s="1" customFormat="1" ht="11.25" customHeight="1">
      <c r="E635" s="54">
        <v>38046</v>
      </c>
      <c r="F635" s="54"/>
      <c r="G635" s="49" t="s">
        <v>31</v>
      </c>
      <c r="H635" s="49"/>
      <c r="I635" s="49"/>
      <c r="J635" s="49"/>
      <c r="K635" s="49"/>
      <c r="L635" s="49" t="s">
        <v>31</v>
      </c>
      <c r="M635" s="49"/>
      <c r="N635" s="49"/>
      <c r="O635" s="49"/>
    </row>
    <row r="636" spans="5:15" s="1" customFormat="1" ht="11.25" customHeight="1">
      <c r="E636" s="54">
        <v>38077</v>
      </c>
      <c r="F636" s="54"/>
      <c r="G636" s="49" t="s">
        <v>31</v>
      </c>
      <c r="H636" s="49"/>
      <c r="I636" s="49"/>
      <c r="J636" s="49"/>
      <c r="K636" s="49"/>
      <c r="L636" s="49" t="s">
        <v>31</v>
      </c>
      <c r="M636" s="49"/>
      <c r="N636" s="49"/>
      <c r="O636" s="49"/>
    </row>
    <row r="637" spans="5:15" s="1" customFormat="1" ht="11.25" customHeight="1">
      <c r="E637" s="54">
        <v>38107</v>
      </c>
      <c r="F637" s="54"/>
      <c r="G637" s="49" t="s">
        <v>31</v>
      </c>
      <c r="H637" s="49"/>
      <c r="I637" s="49"/>
      <c r="J637" s="49"/>
      <c r="K637" s="49"/>
      <c r="L637" s="49" t="s">
        <v>31</v>
      </c>
      <c r="M637" s="49"/>
      <c r="N637" s="49"/>
      <c r="O637" s="49"/>
    </row>
    <row r="638" spans="5:15" s="1" customFormat="1" ht="11.25" customHeight="1">
      <c r="E638" s="54">
        <v>38138</v>
      </c>
      <c r="F638" s="54"/>
      <c r="G638" s="49" t="s">
        <v>80</v>
      </c>
      <c r="H638" s="49"/>
      <c r="I638" s="49"/>
      <c r="J638" s="49"/>
      <c r="K638" s="49"/>
      <c r="L638" s="49" t="s">
        <v>81</v>
      </c>
      <c r="M638" s="49"/>
      <c r="N638" s="49"/>
      <c r="O638" s="49"/>
    </row>
    <row r="639" spans="5:15" s="1" customFormat="1" ht="11.25" customHeight="1">
      <c r="E639" s="54">
        <v>38168</v>
      </c>
      <c r="F639" s="54"/>
      <c r="G639" s="49" t="s">
        <v>31</v>
      </c>
      <c r="H639" s="49"/>
      <c r="I639" s="49"/>
      <c r="J639" s="49"/>
      <c r="K639" s="49"/>
      <c r="L639" s="49" t="s">
        <v>31</v>
      </c>
      <c r="M639" s="49"/>
      <c r="N639" s="49"/>
      <c r="O639" s="49"/>
    </row>
    <row r="640" spans="5:15" s="1" customFormat="1" ht="11.25" customHeight="1">
      <c r="E640" s="54">
        <v>38199</v>
      </c>
      <c r="F640" s="54"/>
      <c r="G640" s="49" t="s">
        <v>31</v>
      </c>
      <c r="H640" s="49"/>
      <c r="I640" s="49"/>
      <c r="J640" s="49"/>
      <c r="K640" s="49"/>
      <c r="L640" s="49" t="s">
        <v>31</v>
      </c>
      <c r="M640" s="49"/>
      <c r="N640" s="49"/>
      <c r="O640" s="49"/>
    </row>
    <row r="641" spans="5:15" s="1" customFormat="1" ht="11.25" customHeight="1">
      <c r="E641" s="54">
        <v>38230</v>
      </c>
      <c r="F641" s="54"/>
      <c r="G641" s="49" t="s">
        <v>31</v>
      </c>
      <c r="H641" s="49"/>
      <c r="I641" s="49"/>
      <c r="J641" s="49"/>
      <c r="K641" s="49"/>
      <c r="L641" s="49" t="s">
        <v>31</v>
      </c>
      <c r="M641" s="49"/>
      <c r="N641" s="49"/>
      <c r="O641" s="49"/>
    </row>
    <row r="642" spans="5:15" s="1" customFormat="1" ht="11.25" customHeight="1">
      <c r="E642" s="54">
        <v>38260</v>
      </c>
      <c r="F642" s="54"/>
      <c r="G642" s="49" t="s">
        <v>82</v>
      </c>
      <c r="H642" s="49"/>
      <c r="I642" s="49"/>
      <c r="J642" s="49"/>
      <c r="K642" s="49"/>
      <c r="L642" s="49" t="s">
        <v>83</v>
      </c>
      <c r="M642" s="49"/>
      <c r="N642" s="49"/>
      <c r="O642" s="49"/>
    </row>
    <row r="643" spans="5:15" s="1" customFormat="1" ht="11.25" customHeight="1">
      <c r="E643" s="54">
        <v>38291</v>
      </c>
      <c r="F643" s="54"/>
      <c r="G643" s="49" t="s">
        <v>84</v>
      </c>
      <c r="H643" s="49"/>
      <c r="I643" s="49"/>
      <c r="J643" s="49"/>
      <c r="K643" s="49"/>
      <c r="L643" s="49" t="s">
        <v>85</v>
      </c>
      <c r="M643" s="49"/>
      <c r="N643" s="49"/>
      <c r="O643" s="49"/>
    </row>
    <row r="644" spans="5:15" s="1" customFormat="1" ht="11.25" customHeight="1">
      <c r="E644" s="54">
        <v>38321</v>
      </c>
      <c r="F644" s="54"/>
      <c r="G644" s="49" t="s">
        <v>86</v>
      </c>
      <c r="H644" s="49"/>
      <c r="I644" s="49"/>
      <c r="J644" s="49"/>
      <c r="K644" s="49"/>
      <c r="L644" s="49" t="s">
        <v>81</v>
      </c>
      <c r="M644" s="49"/>
      <c r="N644" s="49"/>
      <c r="O644" s="49"/>
    </row>
    <row r="645" spans="5:15" s="1" customFormat="1" ht="11.25" customHeight="1">
      <c r="E645" s="54">
        <v>38352</v>
      </c>
      <c r="F645" s="54"/>
      <c r="G645" s="49" t="s">
        <v>31</v>
      </c>
      <c r="H645" s="49"/>
      <c r="I645" s="49"/>
      <c r="J645" s="49"/>
      <c r="K645" s="49"/>
      <c r="L645" s="49" t="s">
        <v>31</v>
      </c>
      <c r="M645" s="49"/>
      <c r="N645" s="49"/>
      <c r="O645" s="49"/>
    </row>
    <row r="646" spans="5:15" s="1" customFormat="1" ht="11.25" customHeight="1">
      <c r="E646" s="54">
        <v>38383</v>
      </c>
      <c r="F646" s="54"/>
      <c r="G646" s="49" t="s">
        <v>81</v>
      </c>
      <c r="H646" s="49"/>
      <c r="I646" s="49"/>
      <c r="J646" s="49"/>
      <c r="K646" s="49"/>
      <c r="L646" s="49" t="s">
        <v>87</v>
      </c>
      <c r="M646" s="49"/>
      <c r="N646" s="49"/>
      <c r="O646" s="49"/>
    </row>
    <row r="647" spans="5:15" s="1" customFormat="1" ht="11.25" customHeight="1">
      <c r="E647" s="54">
        <v>38411</v>
      </c>
      <c r="F647" s="54"/>
      <c r="G647" s="49" t="s">
        <v>88</v>
      </c>
      <c r="H647" s="49"/>
      <c r="I647" s="49"/>
      <c r="J647" s="49"/>
      <c r="K647" s="49"/>
      <c r="L647" s="49" t="s">
        <v>89</v>
      </c>
      <c r="M647" s="49"/>
      <c r="N647" s="49"/>
      <c r="O647" s="49"/>
    </row>
    <row r="648" spans="5:15" s="1" customFormat="1" ht="11.25" customHeight="1">
      <c r="E648" s="54">
        <v>38442</v>
      </c>
      <c r="F648" s="54"/>
      <c r="G648" s="49" t="s">
        <v>90</v>
      </c>
      <c r="H648" s="49"/>
      <c r="I648" s="49"/>
      <c r="J648" s="49"/>
      <c r="K648" s="49"/>
      <c r="L648" s="49" t="s">
        <v>91</v>
      </c>
      <c r="M648" s="49"/>
      <c r="N648" s="49"/>
      <c r="O648" s="49"/>
    </row>
    <row r="649" spans="5:15" s="1" customFormat="1" ht="11.25" customHeight="1">
      <c r="E649" s="54">
        <v>38472</v>
      </c>
      <c r="F649" s="54"/>
      <c r="G649" s="49" t="s">
        <v>84</v>
      </c>
      <c r="H649" s="49"/>
      <c r="I649" s="49"/>
      <c r="J649" s="49"/>
      <c r="K649" s="49"/>
      <c r="L649" s="49" t="s">
        <v>92</v>
      </c>
      <c r="M649" s="49"/>
      <c r="N649" s="49"/>
      <c r="O649" s="49"/>
    </row>
    <row r="650" spans="5:15" s="1" customFormat="1" ht="11.25" customHeight="1">
      <c r="E650" s="54">
        <v>38503</v>
      </c>
      <c r="F650" s="54"/>
      <c r="G650" s="49" t="s">
        <v>84</v>
      </c>
      <c r="H650" s="49"/>
      <c r="I650" s="49"/>
      <c r="J650" s="49"/>
      <c r="K650" s="49"/>
      <c r="L650" s="49" t="s">
        <v>93</v>
      </c>
      <c r="M650" s="49"/>
      <c r="N650" s="49"/>
      <c r="O650" s="49"/>
    </row>
    <row r="651" spans="5:15" s="1" customFormat="1" ht="11.25" customHeight="1">
      <c r="E651" s="54">
        <v>38533</v>
      </c>
      <c r="F651" s="54"/>
      <c r="G651" s="49" t="s">
        <v>94</v>
      </c>
      <c r="H651" s="49"/>
      <c r="I651" s="49"/>
      <c r="J651" s="49"/>
      <c r="K651" s="49"/>
      <c r="L651" s="49" t="s">
        <v>94</v>
      </c>
      <c r="M651" s="49"/>
      <c r="N651" s="49"/>
      <c r="O651" s="49"/>
    </row>
    <row r="652" spans="5:15" s="1" customFormat="1" ht="11.25" customHeight="1">
      <c r="E652" s="54">
        <v>38564</v>
      </c>
      <c r="F652" s="54"/>
      <c r="G652" s="49" t="s">
        <v>89</v>
      </c>
      <c r="H652" s="49"/>
      <c r="I652" s="49"/>
      <c r="J652" s="49"/>
      <c r="K652" s="49"/>
      <c r="L652" s="49" t="s">
        <v>95</v>
      </c>
      <c r="M652" s="49"/>
      <c r="N652" s="49"/>
      <c r="O652" s="49"/>
    </row>
    <row r="653" spans="5:15" s="1" customFormat="1" ht="11.25" customHeight="1">
      <c r="E653" s="54">
        <v>38595</v>
      </c>
      <c r="F653" s="54"/>
      <c r="G653" s="49" t="s">
        <v>31</v>
      </c>
      <c r="H653" s="49"/>
      <c r="I653" s="49"/>
      <c r="J653" s="49"/>
      <c r="K653" s="49"/>
      <c r="L653" s="49" t="s">
        <v>31</v>
      </c>
      <c r="M653" s="49"/>
      <c r="N653" s="49"/>
      <c r="O653" s="49"/>
    </row>
    <row r="654" spans="5:15" s="1" customFormat="1" ht="11.25" customHeight="1">
      <c r="E654" s="54">
        <v>38625</v>
      </c>
      <c r="F654" s="54"/>
      <c r="G654" s="49" t="s">
        <v>89</v>
      </c>
      <c r="H654" s="49"/>
      <c r="I654" s="49"/>
      <c r="J654" s="49"/>
      <c r="K654" s="49"/>
      <c r="L654" s="49" t="s">
        <v>82</v>
      </c>
      <c r="M654" s="49"/>
      <c r="N654" s="49"/>
      <c r="O654" s="49"/>
    </row>
    <row r="655" spans="5:15" s="1" customFormat="1" ht="11.25" customHeight="1">
      <c r="E655" s="54">
        <v>38656</v>
      </c>
      <c r="F655" s="54"/>
      <c r="G655" s="49" t="s">
        <v>96</v>
      </c>
      <c r="H655" s="49"/>
      <c r="I655" s="49"/>
      <c r="J655" s="49"/>
      <c r="K655" s="49"/>
      <c r="L655" s="49" t="s">
        <v>97</v>
      </c>
      <c r="M655" s="49"/>
      <c r="N655" s="49"/>
      <c r="O655" s="49"/>
    </row>
    <row r="656" spans="5:15" s="1" customFormat="1" ht="11.25" customHeight="1">
      <c r="E656" s="54">
        <v>38686</v>
      </c>
      <c r="F656" s="54"/>
      <c r="G656" s="49" t="s">
        <v>84</v>
      </c>
      <c r="H656" s="49"/>
      <c r="I656" s="49"/>
      <c r="J656" s="49"/>
      <c r="K656" s="49"/>
      <c r="L656" s="49" t="s">
        <v>98</v>
      </c>
      <c r="M656" s="49"/>
      <c r="N656" s="49"/>
      <c r="O656" s="49"/>
    </row>
    <row r="657" spans="5:15" s="1" customFormat="1" ht="11.25" customHeight="1">
      <c r="E657" s="54">
        <v>38717</v>
      </c>
      <c r="F657" s="54"/>
      <c r="G657" s="49" t="s">
        <v>88</v>
      </c>
      <c r="H657" s="49"/>
      <c r="I657" s="49"/>
      <c r="J657" s="49"/>
      <c r="K657" s="49"/>
      <c r="L657" s="49" t="s">
        <v>89</v>
      </c>
      <c r="M657" s="49"/>
      <c r="N657" s="49"/>
      <c r="O657" s="49"/>
    </row>
    <row r="658" spans="5:15" s="1" customFormat="1" ht="11.25" customHeight="1">
      <c r="E658" s="54">
        <v>38748</v>
      </c>
      <c r="F658" s="54"/>
      <c r="G658" s="49" t="s">
        <v>84</v>
      </c>
      <c r="H658" s="49"/>
      <c r="I658" s="49"/>
      <c r="J658" s="49"/>
      <c r="K658" s="49"/>
      <c r="L658" s="49" t="s">
        <v>99</v>
      </c>
      <c r="M658" s="49"/>
      <c r="N658" s="49"/>
      <c r="O658" s="49"/>
    </row>
    <row r="659" spans="5:15" s="1" customFormat="1" ht="11.25" customHeight="1">
      <c r="E659" s="54">
        <v>38776</v>
      </c>
      <c r="F659" s="54"/>
      <c r="G659" s="49" t="s">
        <v>100</v>
      </c>
      <c r="H659" s="49"/>
      <c r="I659" s="49"/>
      <c r="J659" s="49"/>
      <c r="K659" s="49"/>
      <c r="L659" s="49" t="s">
        <v>101</v>
      </c>
      <c r="M659" s="49"/>
      <c r="N659" s="49"/>
      <c r="O659" s="49"/>
    </row>
    <row r="660" s="1" customFormat="1" ht="20.25" customHeight="1"/>
    <row r="661" spans="1:19" s="1" customFormat="1" ht="3" customHeight="1">
      <c r="A661" s="2" t="s">
        <v>102</v>
      </c>
      <c r="E661" s="47" t="s">
        <v>103</v>
      </c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</row>
    <row r="662" spans="5:19" s="1" customFormat="1" ht="14.25" customHeight="1"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</row>
    <row r="663" s="1" customFormat="1" ht="8.25" customHeight="1"/>
    <row r="664" spans="5:13" s="1" customFormat="1" ht="11.25" customHeight="1">
      <c r="E664" s="48" t="s">
        <v>18</v>
      </c>
      <c r="F664" s="48"/>
      <c r="G664" s="48"/>
      <c r="H664" s="48" t="s">
        <v>19</v>
      </c>
      <c r="I664" s="48"/>
      <c r="J664" s="48"/>
      <c r="K664" s="48"/>
      <c r="L664" s="48"/>
      <c r="M664" s="48"/>
    </row>
    <row r="665" spans="5:13" s="1" customFormat="1" ht="11.25" customHeight="1">
      <c r="E665" s="49" t="s">
        <v>20</v>
      </c>
      <c r="F665" s="49"/>
      <c r="G665" s="49"/>
      <c r="H665" s="49" t="s">
        <v>21</v>
      </c>
      <c r="I665" s="49"/>
      <c r="J665" s="49"/>
      <c r="K665" s="49"/>
      <c r="L665" s="49"/>
      <c r="M665" s="49"/>
    </row>
    <row r="666" s="1" customFormat="1" ht="8.25" customHeight="1"/>
    <row r="667" spans="5:15" s="1" customFormat="1" ht="11.25" customHeight="1">
      <c r="E667" s="50" t="s">
        <v>22</v>
      </c>
      <c r="F667" s="50"/>
      <c r="G667" s="51" t="s">
        <v>24</v>
      </c>
      <c r="H667" s="51"/>
      <c r="I667" s="51"/>
      <c r="J667" s="51"/>
      <c r="K667" s="51"/>
      <c r="L667" s="51" t="s">
        <v>35</v>
      </c>
      <c r="M667" s="51"/>
      <c r="N667" s="51"/>
      <c r="O667" s="51"/>
    </row>
    <row r="668" spans="5:15" s="1" customFormat="1" ht="11.25" customHeight="1">
      <c r="E668" s="52" t="s">
        <v>25</v>
      </c>
      <c r="F668" s="52"/>
      <c r="G668" s="49" t="s">
        <v>76</v>
      </c>
      <c r="H668" s="49"/>
      <c r="I668" s="49"/>
      <c r="J668" s="49"/>
      <c r="K668" s="49"/>
      <c r="L668" s="49" t="s">
        <v>76</v>
      </c>
      <c r="M668" s="49"/>
      <c r="N668" s="49"/>
      <c r="O668" s="49"/>
    </row>
    <row r="669" spans="5:15" s="1" customFormat="1" ht="11.25" customHeight="1">
      <c r="E669" s="52" t="s">
        <v>27</v>
      </c>
      <c r="F669" s="52"/>
      <c r="G669" s="49" t="s">
        <v>77</v>
      </c>
      <c r="H669" s="49"/>
      <c r="I669" s="49"/>
      <c r="J669" s="49"/>
      <c r="K669" s="49"/>
      <c r="L669" s="49" t="s">
        <v>79</v>
      </c>
      <c r="M669" s="49"/>
      <c r="N669" s="49"/>
      <c r="O669" s="49"/>
    </row>
    <row r="670" spans="5:15" s="1" customFormat="1" ht="11.25" customHeight="1">
      <c r="E670" s="52" t="s">
        <v>29</v>
      </c>
      <c r="F670" s="52"/>
      <c r="G670" s="49">
        <v>2000</v>
      </c>
      <c r="H670" s="49"/>
      <c r="I670" s="49"/>
      <c r="J670" s="49"/>
      <c r="K670" s="49"/>
      <c r="L670" s="49">
        <v>2500</v>
      </c>
      <c r="M670" s="49"/>
      <c r="N670" s="49"/>
      <c r="O670" s="49"/>
    </row>
    <row r="671" spans="5:15" s="1" customFormat="1" ht="14.25" customHeight="1">
      <c r="E671" s="53" t="s">
        <v>30</v>
      </c>
      <c r="F671" s="53"/>
      <c r="G671" s="51" t="s">
        <v>24</v>
      </c>
      <c r="H671" s="51"/>
      <c r="I671" s="51"/>
      <c r="J671" s="51"/>
      <c r="K671" s="51"/>
      <c r="L671" s="51" t="s">
        <v>35</v>
      </c>
      <c r="M671" s="51"/>
      <c r="N671" s="51"/>
      <c r="O671" s="51"/>
    </row>
    <row r="672" spans="5:15" s="1" customFormat="1" ht="11.25" customHeight="1">
      <c r="E672" s="54">
        <v>37468</v>
      </c>
      <c r="F672" s="54"/>
      <c r="G672" s="49" t="s">
        <v>31</v>
      </c>
      <c r="H672" s="49"/>
      <c r="I672" s="49"/>
      <c r="J672" s="49"/>
      <c r="K672" s="49"/>
      <c r="L672" s="49" t="s">
        <v>31</v>
      </c>
      <c r="M672" s="49"/>
      <c r="N672" s="49"/>
      <c r="O672" s="49"/>
    </row>
    <row r="673" spans="5:15" s="1" customFormat="1" ht="11.25" customHeight="1">
      <c r="E673" s="54">
        <v>37499</v>
      </c>
      <c r="F673" s="54"/>
      <c r="G673" s="49" t="s">
        <v>31</v>
      </c>
      <c r="H673" s="49"/>
      <c r="I673" s="49"/>
      <c r="J673" s="49"/>
      <c r="K673" s="49"/>
      <c r="L673" s="49" t="s">
        <v>31</v>
      </c>
      <c r="M673" s="49"/>
      <c r="N673" s="49"/>
      <c r="O673" s="49"/>
    </row>
    <row r="674" spans="5:15" s="1" customFormat="1" ht="11.25" customHeight="1">
      <c r="E674" s="54">
        <v>37529</v>
      </c>
      <c r="F674" s="54"/>
      <c r="G674" s="49" t="s">
        <v>31</v>
      </c>
      <c r="H674" s="49"/>
      <c r="I674" s="49"/>
      <c r="J674" s="49"/>
      <c r="K674" s="49"/>
      <c r="L674" s="49" t="s">
        <v>31</v>
      </c>
      <c r="M674" s="49"/>
      <c r="N674" s="49"/>
      <c r="O674" s="49"/>
    </row>
    <row r="675" spans="5:15" s="1" customFormat="1" ht="11.25" customHeight="1">
      <c r="E675" s="54">
        <v>37560</v>
      </c>
      <c r="F675" s="54"/>
      <c r="G675" s="49" t="s">
        <v>31</v>
      </c>
      <c r="H675" s="49"/>
      <c r="I675" s="49"/>
      <c r="J675" s="49"/>
      <c r="K675" s="49"/>
      <c r="L675" s="49" t="s">
        <v>31</v>
      </c>
      <c r="M675" s="49"/>
      <c r="N675" s="49"/>
      <c r="O675" s="49"/>
    </row>
    <row r="676" spans="5:15" s="1" customFormat="1" ht="11.25" customHeight="1">
      <c r="E676" s="54">
        <v>37590</v>
      </c>
      <c r="F676" s="54"/>
      <c r="G676" s="49" t="s">
        <v>31</v>
      </c>
      <c r="H676" s="49"/>
      <c r="I676" s="49"/>
      <c r="J676" s="49"/>
      <c r="K676" s="49"/>
      <c r="L676" s="49" t="s">
        <v>31</v>
      </c>
      <c r="M676" s="49"/>
      <c r="N676" s="49"/>
      <c r="O676" s="49"/>
    </row>
    <row r="677" spans="5:15" s="1" customFormat="1" ht="11.25" customHeight="1">
      <c r="E677" s="54">
        <v>37621</v>
      </c>
      <c r="F677" s="54"/>
      <c r="G677" s="49" t="s">
        <v>31</v>
      </c>
      <c r="H677" s="49"/>
      <c r="I677" s="49"/>
      <c r="J677" s="49"/>
      <c r="K677" s="49"/>
      <c r="L677" s="49" t="s">
        <v>31</v>
      </c>
      <c r="M677" s="49"/>
      <c r="N677" s="49"/>
      <c r="O677" s="49"/>
    </row>
    <row r="678" spans="5:15" s="1" customFormat="1" ht="11.25" customHeight="1">
      <c r="E678" s="54">
        <v>37652</v>
      </c>
      <c r="F678" s="54"/>
      <c r="G678" s="49" t="s">
        <v>31</v>
      </c>
      <c r="H678" s="49"/>
      <c r="I678" s="49"/>
      <c r="J678" s="49"/>
      <c r="K678" s="49"/>
      <c r="L678" s="49" t="s">
        <v>31</v>
      </c>
      <c r="M678" s="49"/>
      <c r="N678" s="49"/>
      <c r="O678" s="49"/>
    </row>
    <row r="679" spans="5:15" s="1" customFormat="1" ht="11.25" customHeight="1">
      <c r="E679" s="54">
        <v>37680</v>
      </c>
      <c r="F679" s="54"/>
      <c r="G679" s="49" t="s">
        <v>31</v>
      </c>
      <c r="H679" s="49"/>
      <c r="I679" s="49"/>
      <c r="J679" s="49"/>
      <c r="K679" s="49"/>
      <c r="L679" s="49" t="s">
        <v>31</v>
      </c>
      <c r="M679" s="49"/>
      <c r="N679" s="49"/>
      <c r="O679" s="49"/>
    </row>
    <row r="680" spans="5:15" s="1" customFormat="1" ht="11.25" customHeight="1">
      <c r="E680" s="54">
        <v>37711</v>
      </c>
      <c r="F680" s="54"/>
      <c r="G680" s="49" t="s">
        <v>31</v>
      </c>
      <c r="H680" s="49"/>
      <c r="I680" s="49"/>
      <c r="J680" s="49"/>
      <c r="K680" s="49"/>
      <c r="L680" s="49" t="s">
        <v>31</v>
      </c>
      <c r="M680" s="49"/>
      <c r="N680" s="49"/>
      <c r="O680" s="49"/>
    </row>
    <row r="681" spans="5:15" s="1" customFormat="1" ht="11.25" customHeight="1">
      <c r="E681" s="54">
        <v>37741</v>
      </c>
      <c r="F681" s="54"/>
      <c r="G681" s="49" t="s">
        <v>31</v>
      </c>
      <c r="H681" s="49"/>
      <c r="I681" s="49"/>
      <c r="J681" s="49"/>
      <c r="K681" s="49"/>
      <c r="L681" s="49" t="s">
        <v>31</v>
      </c>
      <c r="M681" s="49"/>
      <c r="N681" s="49"/>
      <c r="O681" s="49"/>
    </row>
    <row r="682" spans="5:15" s="1" customFormat="1" ht="11.25" customHeight="1">
      <c r="E682" s="54">
        <v>37772</v>
      </c>
      <c r="F682" s="54"/>
      <c r="G682" s="49" t="s">
        <v>31</v>
      </c>
      <c r="H682" s="49"/>
      <c r="I682" s="49"/>
      <c r="J682" s="49"/>
      <c r="K682" s="49"/>
      <c r="L682" s="49" t="s">
        <v>31</v>
      </c>
      <c r="M682" s="49"/>
      <c r="N682" s="49"/>
      <c r="O682" s="49"/>
    </row>
    <row r="683" spans="5:15" s="1" customFormat="1" ht="11.25" customHeight="1">
      <c r="E683" s="54">
        <v>37802</v>
      </c>
      <c r="F683" s="54"/>
      <c r="G683" s="49" t="s">
        <v>31</v>
      </c>
      <c r="H683" s="49"/>
      <c r="I683" s="49"/>
      <c r="J683" s="49"/>
      <c r="K683" s="49"/>
      <c r="L683" s="49" t="s">
        <v>31</v>
      </c>
      <c r="M683" s="49"/>
      <c r="N683" s="49"/>
      <c r="O683" s="49"/>
    </row>
    <row r="684" spans="5:15" s="1" customFormat="1" ht="11.25" customHeight="1">
      <c r="E684" s="54">
        <v>37833</v>
      </c>
      <c r="F684" s="54"/>
      <c r="G684" s="49" t="s">
        <v>31</v>
      </c>
      <c r="H684" s="49"/>
      <c r="I684" s="49"/>
      <c r="J684" s="49"/>
      <c r="K684" s="49"/>
      <c r="L684" s="49" t="s">
        <v>31</v>
      </c>
      <c r="M684" s="49"/>
      <c r="N684" s="49"/>
      <c r="O684" s="49"/>
    </row>
    <row r="685" spans="5:15" s="1" customFormat="1" ht="11.25" customHeight="1">
      <c r="E685" s="54">
        <v>37864</v>
      </c>
      <c r="F685" s="54"/>
      <c r="G685" s="49" t="s">
        <v>31</v>
      </c>
      <c r="H685" s="49"/>
      <c r="I685" s="49"/>
      <c r="J685" s="49"/>
      <c r="K685" s="49"/>
      <c r="L685" s="49" t="s">
        <v>31</v>
      </c>
      <c r="M685" s="49"/>
      <c r="N685" s="49"/>
      <c r="O685" s="49"/>
    </row>
    <row r="686" spans="5:15" s="1" customFormat="1" ht="11.25" customHeight="1">
      <c r="E686" s="54">
        <v>37894</v>
      </c>
      <c r="F686" s="54"/>
      <c r="G686" s="49" t="s">
        <v>31</v>
      </c>
      <c r="H686" s="49"/>
      <c r="I686" s="49"/>
      <c r="J686" s="49"/>
      <c r="K686" s="49"/>
      <c r="L686" s="49" t="s">
        <v>31</v>
      </c>
      <c r="M686" s="49"/>
      <c r="N686" s="49"/>
      <c r="O686" s="49"/>
    </row>
    <row r="687" spans="5:15" s="1" customFormat="1" ht="11.25" customHeight="1">
      <c r="E687" s="54">
        <v>37925</v>
      </c>
      <c r="F687" s="54"/>
      <c r="G687" s="49" t="s">
        <v>31</v>
      </c>
      <c r="H687" s="49"/>
      <c r="I687" s="49"/>
      <c r="J687" s="49"/>
      <c r="K687" s="49"/>
      <c r="L687" s="49" t="s">
        <v>31</v>
      </c>
      <c r="M687" s="49"/>
      <c r="N687" s="49"/>
      <c r="O687" s="49"/>
    </row>
    <row r="688" spans="5:15" s="1" customFormat="1" ht="11.25" customHeight="1">
      <c r="E688" s="54">
        <v>37955</v>
      </c>
      <c r="F688" s="54"/>
      <c r="G688" s="49" t="s">
        <v>31</v>
      </c>
      <c r="H688" s="49"/>
      <c r="I688" s="49"/>
      <c r="J688" s="49"/>
      <c r="K688" s="49"/>
      <c r="L688" s="49" t="s">
        <v>31</v>
      </c>
      <c r="M688" s="49"/>
      <c r="N688" s="49"/>
      <c r="O688" s="49"/>
    </row>
    <row r="689" spans="5:15" s="1" customFormat="1" ht="11.25" customHeight="1">
      <c r="E689" s="54">
        <v>37986</v>
      </c>
      <c r="F689" s="54"/>
      <c r="G689" s="49" t="s">
        <v>31</v>
      </c>
      <c r="H689" s="49"/>
      <c r="I689" s="49"/>
      <c r="J689" s="49"/>
      <c r="K689" s="49"/>
      <c r="L689" s="49" t="s">
        <v>31</v>
      </c>
      <c r="M689" s="49"/>
      <c r="N689" s="49"/>
      <c r="O689" s="49"/>
    </row>
    <row r="690" spans="5:15" s="1" customFormat="1" ht="11.25" customHeight="1">
      <c r="E690" s="54">
        <v>38017</v>
      </c>
      <c r="F690" s="54"/>
      <c r="G690" s="49" t="s">
        <v>31</v>
      </c>
      <c r="H690" s="49"/>
      <c r="I690" s="49"/>
      <c r="J690" s="49"/>
      <c r="K690" s="49"/>
      <c r="L690" s="49" t="s">
        <v>31</v>
      </c>
      <c r="M690" s="49"/>
      <c r="N690" s="49"/>
      <c r="O690" s="49"/>
    </row>
    <row r="691" spans="5:15" s="1" customFormat="1" ht="11.25" customHeight="1">
      <c r="E691" s="54">
        <v>38046</v>
      </c>
      <c r="F691" s="54"/>
      <c r="G691" s="49" t="s">
        <v>31</v>
      </c>
      <c r="H691" s="49"/>
      <c r="I691" s="49"/>
      <c r="J691" s="49"/>
      <c r="K691" s="49"/>
      <c r="L691" s="49" t="s">
        <v>31</v>
      </c>
      <c r="M691" s="49"/>
      <c r="N691" s="49"/>
      <c r="O691" s="49"/>
    </row>
    <row r="692" spans="5:15" s="1" customFormat="1" ht="11.25" customHeight="1">
      <c r="E692" s="54">
        <v>38077</v>
      </c>
      <c r="F692" s="54"/>
      <c r="G692" s="49" t="s">
        <v>31</v>
      </c>
      <c r="H692" s="49"/>
      <c r="I692" s="49"/>
      <c r="J692" s="49"/>
      <c r="K692" s="49"/>
      <c r="L692" s="49" t="s">
        <v>31</v>
      </c>
      <c r="M692" s="49"/>
      <c r="N692" s="49"/>
      <c r="O692" s="49"/>
    </row>
    <row r="693" spans="5:15" s="1" customFormat="1" ht="11.25" customHeight="1">
      <c r="E693" s="54">
        <v>38107</v>
      </c>
      <c r="F693" s="54"/>
      <c r="G693" s="49" t="s">
        <v>31</v>
      </c>
      <c r="H693" s="49"/>
      <c r="I693" s="49"/>
      <c r="J693" s="49"/>
      <c r="K693" s="49"/>
      <c r="L693" s="49" t="s">
        <v>31</v>
      </c>
      <c r="M693" s="49"/>
      <c r="N693" s="49"/>
      <c r="O693" s="49"/>
    </row>
    <row r="694" spans="5:15" s="1" customFormat="1" ht="11.25" customHeight="1">
      <c r="E694" s="54">
        <v>38138</v>
      </c>
      <c r="F694" s="54"/>
      <c r="G694" s="49" t="s">
        <v>87</v>
      </c>
      <c r="H694" s="49"/>
      <c r="I694" s="49"/>
      <c r="J694" s="49"/>
      <c r="K694" s="49"/>
      <c r="L694" s="49" t="s">
        <v>104</v>
      </c>
      <c r="M694" s="49"/>
      <c r="N694" s="49"/>
      <c r="O694" s="49"/>
    </row>
    <row r="695" spans="5:15" s="1" customFormat="1" ht="11.25" customHeight="1">
      <c r="E695" s="54">
        <v>38168</v>
      </c>
      <c r="F695" s="54"/>
      <c r="G695" s="49" t="s">
        <v>31</v>
      </c>
      <c r="H695" s="49"/>
      <c r="I695" s="49"/>
      <c r="J695" s="49"/>
      <c r="K695" s="49"/>
      <c r="L695" s="49" t="s">
        <v>31</v>
      </c>
      <c r="M695" s="49"/>
      <c r="N695" s="49"/>
      <c r="O695" s="49"/>
    </row>
    <row r="696" spans="5:15" s="1" customFormat="1" ht="11.25" customHeight="1">
      <c r="E696" s="54">
        <v>38199</v>
      </c>
      <c r="F696" s="54"/>
      <c r="G696" s="49" t="s">
        <v>31</v>
      </c>
      <c r="H696" s="49"/>
      <c r="I696" s="49"/>
      <c r="J696" s="49"/>
      <c r="K696" s="49"/>
      <c r="L696" s="49" t="s">
        <v>31</v>
      </c>
      <c r="M696" s="49"/>
      <c r="N696" s="49"/>
      <c r="O696" s="49"/>
    </row>
    <row r="697" spans="5:15" s="1" customFormat="1" ht="11.25" customHeight="1">
      <c r="E697" s="54">
        <v>38230</v>
      </c>
      <c r="F697" s="54"/>
      <c r="G697" s="49" t="s">
        <v>31</v>
      </c>
      <c r="H697" s="49"/>
      <c r="I697" s="49"/>
      <c r="J697" s="49"/>
      <c r="K697" s="49"/>
      <c r="L697" s="49" t="s">
        <v>31</v>
      </c>
      <c r="M697" s="49"/>
      <c r="N697" s="49"/>
      <c r="O697" s="49"/>
    </row>
    <row r="698" spans="5:15" s="1" customFormat="1" ht="11.25" customHeight="1">
      <c r="E698" s="54">
        <v>38260</v>
      </c>
      <c r="F698" s="54"/>
      <c r="G698" s="49" t="s">
        <v>105</v>
      </c>
      <c r="H698" s="49"/>
      <c r="I698" s="49"/>
      <c r="J698" s="49"/>
      <c r="K698" s="49"/>
      <c r="L698" s="49" t="s">
        <v>106</v>
      </c>
      <c r="M698" s="49"/>
      <c r="N698" s="49"/>
      <c r="O698" s="49"/>
    </row>
    <row r="699" spans="5:15" s="1" customFormat="1" ht="11.25" customHeight="1">
      <c r="E699" s="54">
        <v>38291</v>
      </c>
      <c r="F699" s="54"/>
      <c r="G699" s="49" t="s">
        <v>107</v>
      </c>
      <c r="H699" s="49"/>
      <c r="I699" s="49"/>
      <c r="J699" s="49"/>
      <c r="K699" s="49"/>
      <c r="L699" s="49" t="s">
        <v>108</v>
      </c>
      <c r="M699" s="49"/>
      <c r="N699" s="49"/>
      <c r="O699" s="49"/>
    </row>
    <row r="700" spans="5:15" s="1" customFormat="1" ht="11.25" customHeight="1">
      <c r="E700" s="54">
        <v>38321</v>
      </c>
      <c r="F700" s="54"/>
      <c r="G700" s="49" t="s">
        <v>109</v>
      </c>
      <c r="H700" s="49"/>
      <c r="I700" s="49"/>
      <c r="J700" s="49"/>
      <c r="K700" s="49"/>
      <c r="L700" s="49" t="s">
        <v>110</v>
      </c>
      <c r="M700" s="49"/>
      <c r="N700" s="49"/>
      <c r="O700" s="49"/>
    </row>
    <row r="701" spans="5:15" s="1" customFormat="1" ht="11.25" customHeight="1">
      <c r="E701" s="54">
        <v>38352</v>
      </c>
      <c r="F701" s="54"/>
      <c r="G701" s="49" t="s">
        <v>31</v>
      </c>
      <c r="H701" s="49"/>
      <c r="I701" s="49"/>
      <c r="J701" s="49"/>
      <c r="K701" s="49"/>
      <c r="L701" s="49" t="s">
        <v>31</v>
      </c>
      <c r="M701" s="49"/>
      <c r="N701" s="49"/>
      <c r="O701" s="49"/>
    </row>
    <row r="702" spans="5:15" s="1" customFormat="1" ht="11.25" customHeight="1">
      <c r="E702" s="54">
        <v>38383</v>
      </c>
      <c r="F702" s="54"/>
      <c r="G702" s="49" t="s">
        <v>111</v>
      </c>
      <c r="H702" s="49"/>
      <c r="I702" s="49"/>
      <c r="J702" s="49"/>
      <c r="K702" s="49"/>
      <c r="L702" s="49" t="s">
        <v>112</v>
      </c>
      <c r="M702" s="49"/>
      <c r="N702" s="49"/>
      <c r="O702" s="49"/>
    </row>
    <row r="703" spans="5:15" s="1" customFormat="1" ht="11.25" customHeight="1">
      <c r="E703" s="54">
        <v>38411</v>
      </c>
      <c r="F703" s="54"/>
      <c r="G703" s="49" t="s">
        <v>113</v>
      </c>
      <c r="H703" s="49"/>
      <c r="I703" s="49"/>
      <c r="J703" s="49"/>
      <c r="K703" s="49"/>
      <c r="L703" s="49" t="s">
        <v>114</v>
      </c>
      <c r="M703" s="49"/>
      <c r="N703" s="49"/>
      <c r="O703" s="49"/>
    </row>
    <row r="704" spans="5:15" s="1" customFormat="1" ht="11.25" customHeight="1">
      <c r="E704" s="54">
        <v>38442</v>
      </c>
      <c r="F704" s="54"/>
      <c r="G704" s="49" t="s">
        <v>115</v>
      </c>
      <c r="H704" s="49"/>
      <c r="I704" s="49"/>
      <c r="J704" s="49"/>
      <c r="K704" s="49"/>
      <c r="L704" s="49" t="s">
        <v>116</v>
      </c>
      <c r="M704" s="49"/>
      <c r="N704" s="49"/>
      <c r="O704" s="49"/>
    </row>
    <row r="705" spans="5:15" s="1" customFormat="1" ht="11.25" customHeight="1">
      <c r="E705" s="54">
        <v>38472</v>
      </c>
      <c r="F705" s="54"/>
      <c r="G705" s="49" t="s">
        <v>117</v>
      </c>
      <c r="H705" s="49"/>
      <c r="I705" s="49"/>
      <c r="J705" s="49"/>
      <c r="K705" s="49"/>
      <c r="L705" s="49" t="s">
        <v>118</v>
      </c>
      <c r="M705" s="49"/>
      <c r="N705" s="49"/>
      <c r="O705" s="49"/>
    </row>
    <row r="706" spans="5:15" s="1" customFormat="1" ht="11.25" customHeight="1">
      <c r="E706" s="54">
        <v>38503</v>
      </c>
      <c r="F706" s="54"/>
      <c r="G706" s="49" t="s">
        <v>119</v>
      </c>
      <c r="H706" s="49"/>
      <c r="I706" s="49"/>
      <c r="J706" s="49"/>
      <c r="K706" s="49"/>
      <c r="L706" s="49" t="s">
        <v>120</v>
      </c>
      <c r="M706" s="49"/>
      <c r="N706" s="49"/>
      <c r="O706" s="49"/>
    </row>
    <row r="707" spans="5:15" s="1" customFormat="1" ht="11.25" customHeight="1">
      <c r="E707" s="54">
        <v>38533</v>
      </c>
      <c r="F707" s="54"/>
      <c r="G707" s="49" t="s">
        <v>121</v>
      </c>
      <c r="H707" s="49"/>
      <c r="I707" s="49"/>
      <c r="J707" s="49"/>
      <c r="K707" s="49"/>
      <c r="L707" s="49" t="s">
        <v>122</v>
      </c>
      <c r="M707" s="49"/>
      <c r="N707" s="49"/>
      <c r="O707" s="49"/>
    </row>
    <row r="708" spans="5:15" s="1" customFormat="1" ht="11.25" customHeight="1">
      <c r="E708" s="54">
        <v>38564</v>
      </c>
      <c r="F708" s="54"/>
      <c r="G708" s="49" t="s">
        <v>123</v>
      </c>
      <c r="H708" s="49"/>
      <c r="I708" s="49"/>
      <c r="J708" s="49"/>
      <c r="K708" s="49"/>
      <c r="L708" s="49" t="s">
        <v>124</v>
      </c>
      <c r="M708" s="49"/>
      <c r="N708" s="49"/>
      <c r="O708" s="49"/>
    </row>
    <row r="709" spans="5:15" s="1" customFormat="1" ht="11.25" customHeight="1">
      <c r="E709" s="54">
        <v>38595</v>
      </c>
      <c r="F709" s="54"/>
      <c r="G709" s="49" t="s">
        <v>31</v>
      </c>
      <c r="H709" s="49"/>
      <c r="I709" s="49"/>
      <c r="J709" s="49"/>
      <c r="K709" s="49"/>
      <c r="L709" s="49" t="s">
        <v>31</v>
      </c>
      <c r="M709" s="49"/>
      <c r="N709" s="49"/>
      <c r="O709" s="49"/>
    </row>
    <row r="710" spans="5:15" s="1" customFormat="1" ht="11.25" customHeight="1">
      <c r="E710" s="54">
        <v>38625</v>
      </c>
      <c r="F710" s="54"/>
      <c r="G710" s="49" t="s">
        <v>125</v>
      </c>
      <c r="H710" s="49"/>
      <c r="I710" s="49"/>
      <c r="J710" s="49"/>
      <c r="K710" s="49"/>
      <c r="L710" s="49" t="s">
        <v>126</v>
      </c>
      <c r="M710" s="49"/>
      <c r="N710" s="49"/>
      <c r="O710" s="49"/>
    </row>
    <row r="711" spans="5:15" s="1" customFormat="1" ht="11.25" customHeight="1">
      <c r="E711" s="54">
        <v>38656</v>
      </c>
      <c r="F711" s="54"/>
      <c r="G711" s="49" t="s">
        <v>127</v>
      </c>
      <c r="H711" s="49"/>
      <c r="I711" s="49"/>
      <c r="J711" s="49"/>
      <c r="K711" s="49"/>
      <c r="L711" s="49" t="s">
        <v>128</v>
      </c>
      <c r="M711" s="49"/>
      <c r="N711" s="49"/>
      <c r="O711" s="49"/>
    </row>
    <row r="712" spans="5:15" s="1" customFormat="1" ht="11.25" customHeight="1">
      <c r="E712" s="54">
        <v>38686</v>
      </c>
      <c r="F712" s="54"/>
      <c r="G712" s="49" t="s">
        <v>129</v>
      </c>
      <c r="H712" s="49"/>
      <c r="I712" s="49"/>
      <c r="J712" s="49"/>
      <c r="K712" s="49"/>
      <c r="L712" s="49" t="s">
        <v>130</v>
      </c>
      <c r="M712" s="49"/>
      <c r="N712" s="49"/>
      <c r="O712" s="49"/>
    </row>
    <row r="713" spans="5:15" s="1" customFormat="1" ht="11.25" customHeight="1">
      <c r="E713" s="54">
        <v>38717</v>
      </c>
      <c r="F713" s="54"/>
      <c r="G713" s="49" t="s">
        <v>131</v>
      </c>
      <c r="H713" s="49"/>
      <c r="I713" s="49"/>
      <c r="J713" s="49"/>
      <c r="K713" s="49"/>
      <c r="L713" s="49" t="s">
        <v>132</v>
      </c>
      <c r="M713" s="49"/>
      <c r="N713" s="49"/>
      <c r="O713" s="49"/>
    </row>
    <row r="714" spans="5:15" s="1" customFormat="1" ht="11.25" customHeight="1">
      <c r="E714" s="54">
        <v>38748</v>
      </c>
      <c r="F714" s="54"/>
      <c r="G714" s="49" t="s">
        <v>133</v>
      </c>
      <c r="H714" s="49"/>
      <c r="I714" s="49"/>
      <c r="J714" s="49"/>
      <c r="K714" s="49"/>
      <c r="L714" s="57" t="s">
        <v>134</v>
      </c>
      <c r="M714" s="57"/>
      <c r="N714" s="57"/>
      <c r="O714" s="57"/>
    </row>
    <row r="715" spans="5:15" s="1" customFormat="1" ht="11.25" customHeight="1">
      <c r="E715" s="54">
        <v>38776</v>
      </c>
      <c r="F715" s="54"/>
      <c r="G715" s="49" t="s">
        <v>135</v>
      </c>
      <c r="H715" s="49"/>
      <c r="I715" s="49"/>
      <c r="J715" s="49"/>
      <c r="K715" s="49"/>
      <c r="L715" s="49" t="s">
        <v>136</v>
      </c>
      <c r="M715" s="49"/>
      <c r="N715" s="49"/>
      <c r="O715" s="49"/>
    </row>
    <row r="716" s="1" customFormat="1" ht="20.25" customHeight="1"/>
    <row r="717" spans="4:8" s="1" customFormat="1" ht="17.25" customHeight="1">
      <c r="D717" s="47" t="s">
        <v>137</v>
      </c>
      <c r="E717" s="47"/>
      <c r="F717" s="47"/>
      <c r="G717" s="47"/>
      <c r="H717" s="47"/>
    </row>
    <row r="718" spans="1:19" s="1" customFormat="1" ht="3" customHeight="1">
      <c r="A718" s="2" t="s">
        <v>16</v>
      </c>
      <c r="E718" s="47" t="s">
        <v>17</v>
      </c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</row>
    <row r="719" spans="5:19" s="1" customFormat="1" ht="14.25" customHeight="1"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</row>
    <row r="720" s="1" customFormat="1" ht="8.25" customHeight="1"/>
    <row r="721" spans="5:13" s="1" customFormat="1" ht="11.25" customHeight="1">
      <c r="E721" s="48" t="s">
        <v>18</v>
      </c>
      <c r="F721" s="48"/>
      <c r="G721" s="48"/>
      <c r="H721" s="48" t="s">
        <v>19</v>
      </c>
      <c r="I721" s="48"/>
      <c r="J721" s="48"/>
      <c r="K721" s="48"/>
      <c r="L721" s="48"/>
      <c r="M721" s="48"/>
    </row>
    <row r="722" spans="5:13" s="1" customFormat="1" ht="11.25" customHeight="1">
      <c r="E722" s="49" t="s">
        <v>20</v>
      </c>
      <c r="F722" s="49"/>
      <c r="G722" s="49"/>
      <c r="H722" s="49" t="s">
        <v>21</v>
      </c>
      <c r="I722" s="49"/>
      <c r="J722" s="49"/>
      <c r="K722" s="49"/>
      <c r="L722" s="49"/>
      <c r="M722" s="49"/>
    </row>
    <row r="723" s="1" customFormat="1" ht="8.25" customHeight="1"/>
    <row r="724" spans="5:11" s="1" customFormat="1" ht="11.25" customHeight="1">
      <c r="E724" s="50" t="s">
        <v>22</v>
      </c>
      <c r="F724" s="50"/>
      <c r="G724" s="51" t="s">
        <v>23</v>
      </c>
      <c r="H724" s="51"/>
      <c r="I724" s="51"/>
      <c r="J724" s="51"/>
      <c r="K724" s="51"/>
    </row>
    <row r="725" spans="5:11" s="1" customFormat="1" ht="11.25" customHeight="1">
      <c r="E725" s="52" t="s">
        <v>25</v>
      </c>
      <c r="F725" s="52"/>
      <c r="G725" s="49" t="s">
        <v>26</v>
      </c>
      <c r="H725" s="49"/>
      <c r="I725" s="49"/>
      <c r="J725" s="49"/>
      <c r="K725" s="49"/>
    </row>
    <row r="726" spans="5:11" s="1" customFormat="1" ht="11.25" customHeight="1">
      <c r="E726" s="52" t="s">
        <v>27</v>
      </c>
      <c r="F726" s="52"/>
      <c r="G726" s="49" t="s">
        <v>41</v>
      </c>
      <c r="H726" s="49"/>
      <c r="I726" s="49"/>
      <c r="J726" s="49"/>
      <c r="K726" s="49"/>
    </row>
    <row r="727" spans="5:11" s="1" customFormat="1" ht="11.25" customHeight="1">
      <c r="E727" s="52" t="s">
        <v>29</v>
      </c>
      <c r="F727" s="52"/>
      <c r="G727" s="49">
        <v>4</v>
      </c>
      <c r="H727" s="49"/>
      <c r="I727" s="49"/>
      <c r="J727" s="49"/>
      <c r="K727" s="49"/>
    </row>
    <row r="728" spans="5:11" s="1" customFormat="1" ht="14.25" customHeight="1">
      <c r="E728" s="53" t="s">
        <v>30</v>
      </c>
      <c r="F728" s="53"/>
      <c r="G728" s="51" t="s">
        <v>23</v>
      </c>
      <c r="H728" s="51"/>
      <c r="I728" s="51"/>
      <c r="J728" s="51"/>
      <c r="K728" s="51"/>
    </row>
    <row r="729" spans="5:11" s="1" customFormat="1" ht="11.25" customHeight="1">
      <c r="E729" s="54">
        <v>38837</v>
      </c>
      <c r="F729" s="54"/>
      <c r="G729" s="49" t="s">
        <v>31</v>
      </c>
      <c r="H729" s="49"/>
      <c r="I729" s="49"/>
      <c r="J729" s="49"/>
      <c r="K729" s="49"/>
    </row>
    <row r="730" spans="5:11" s="1" customFormat="1" ht="11.25" customHeight="1">
      <c r="E730" s="54">
        <v>38868</v>
      </c>
      <c r="F730" s="54"/>
      <c r="G730" s="49" t="s">
        <v>32</v>
      </c>
      <c r="H730" s="49"/>
      <c r="I730" s="49"/>
      <c r="J730" s="49"/>
      <c r="K730" s="49"/>
    </row>
    <row r="731" spans="5:11" s="1" customFormat="1" ht="11.25" customHeight="1">
      <c r="E731" s="54">
        <v>38898</v>
      </c>
      <c r="F731" s="54"/>
      <c r="G731" s="49" t="s">
        <v>32</v>
      </c>
      <c r="H731" s="49"/>
      <c r="I731" s="49"/>
      <c r="J731" s="49"/>
      <c r="K731" s="49"/>
    </row>
    <row r="732" spans="5:11" s="1" customFormat="1" ht="11.25" customHeight="1">
      <c r="E732" s="54">
        <v>38929</v>
      </c>
      <c r="F732" s="54"/>
      <c r="G732" s="49" t="s">
        <v>32</v>
      </c>
      <c r="H732" s="49"/>
      <c r="I732" s="49"/>
      <c r="J732" s="49"/>
      <c r="K732" s="49"/>
    </row>
    <row r="733" spans="5:11" s="1" customFormat="1" ht="11.25" customHeight="1">
      <c r="E733" s="54">
        <v>38960</v>
      </c>
      <c r="F733" s="54"/>
      <c r="G733" s="49" t="s">
        <v>32</v>
      </c>
      <c r="H733" s="49"/>
      <c r="I733" s="49"/>
      <c r="J733" s="49"/>
      <c r="K733" s="49"/>
    </row>
    <row r="734" spans="5:11" s="1" customFormat="1" ht="11.25" customHeight="1">
      <c r="E734" s="54">
        <v>38990</v>
      </c>
      <c r="F734" s="54"/>
      <c r="G734" s="49" t="s">
        <v>32</v>
      </c>
      <c r="H734" s="49"/>
      <c r="I734" s="49"/>
      <c r="J734" s="49"/>
      <c r="K734" s="49"/>
    </row>
    <row r="735" spans="5:11" s="1" customFormat="1" ht="11.25" customHeight="1">
      <c r="E735" s="54">
        <v>39021</v>
      </c>
      <c r="F735" s="54"/>
      <c r="G735" s="49" t="s">
        <v>32</v>
      </c>
      <c r="H735" s="49"/>
      <c r="I735" s="49"/>
      <c r="J735" s="49"/>
      <c r="K735" s="49"/>
    </row>
    <row r="736" spans="5:11" s="1" customFormat="1" ht="11.25" customHeight="1">
      <c r="E736" s="54">
        <v>39051</v>
      </c>
      <c r="F736" s="54"/>
      <c r="G736" s="49" t="s">
        <v>32</v>
      </c>
      <c r="H736" s="49"/>
      <c r="I736" s="49"/>
      <c r="J736" s="49"/>
      <c r="K736" s="49"/>
    </row>
    <row r="737" spans="5:11" s="1" customFormat="1" ht="11.25" customHeight="1">
      <c r="E737" s="54">
        <v>39082</v>
      </c>
      <c r="F737" s="54"/>
      <c r="G737" s="49" t="s">
        <v>32</v>
      </c>
      <c r="H737" s="49"/>
      <c r="I737" s="49"/>
      <c r="J737" s="49"/>
      <c r="K737" s="49"/>
    </row>
    <row r="738" spans="5:11" s="1" customFormat="1" ht="11.25" customHeight="1">
      <c r="E738" s="54">
        <v>39113</v>
      </c>
      <c r="F738" s="54"/>
      <c r="G738" s="49" t="s">
        <v>32</v>
      </c>
      <c r="H738" s="49"/>
      <c r="I738" s="49"/>
      <c r="J738" s="49"/>
      <c r="K738" s="49"/>
    </row>
    <row r="739" spans="5:11" s="1" customFormat="1" ht="11.25" customHeight="1">
      <c r="E739" s="54">
        <v>39141</v>
      </c>
      <c r="F739" s="54"/>
      <c r="G739" s="49" t="s">
        <v>32</v>
      </c>
      <c r="H739" s="49"/>
      <c r="I739" s="49"/>
      <c r="J739" s="49"/>
      <c r="K739" s="49"/>
    </row>
    <row r="740" spans="5:11" s="1" customFormat="1" ht="11.25" customHeight="1">
      <c r="E740" s="54">
        <v>39172</v>
      </c>
      <c r="F740" s="54"/>
      <c r="G740" s="49" t="s">
        <v>31</v>
      </c>
      <c r="H740" s="49"/>
      <c r="I740" s="49"/>
      <c r="J740" s="49"/>
      <c r="K740" s="49"/>
    </row>
    <row r="741" spans="5:11" s="1" customFormat="1" ht="11.25" customHeight="1">
      <c r="E741" s="54">
        <v>39202</v>
      </c>
      <c r="F741" s="54"/>
      <c r="G741" s="49" t="s">
        <v>32</v>
      </c>
      <c r="H741" s="49"/>
      <c r="I741" s="49"/>
      <c r="J741" s="49"/>
      <c r="K741" s="49"/>
    </row>
    <row r="742" spans="5:11" s="1" customFormat="1" ht="11.25" customHeight="1">
      <c r="E742" s="54">
        <v>39233</v>
      </c>
      <c r="F742" s="54"/>
      <c r="G742" s="49" t="s">
        <v>31</v>
      </c>
      <c r="H742" s="49"/>
      <c r="I742" s="49"/>
      <c r="J742" s="49"/>
      <c r="K742" s="49"/>
    </row>
    <row r="743" spans="5:11" s="1" customFormat="1" ht="11.25" customHeight="1">
      <c r="E743" s="54">
        <v>39263</v>
      </c>
      <c r="F743" s="54"/>
      <c r="G743" s="49"/>
      <c r="H743" s="49"/>
      <c r="I743" s="49"/>
      <c r="J743" s="49"/>
      <c r="K743" s="49"/>
    </row>
    <row r="744" spans="5:11" s="1" customFormat="1" ht="11.25" customHeight="1">
      <c r="E744" s="54">
        <v>39294</v>
      </c>
      <c r="F744" s="54"/>
      <c r="G744" s="49"/>
      <c r="H744" s="49"/>
      <c r="I744" s="49"/>
      <c r="J744" s="49"/>
      <c r="K744" s="49"/>
    </row>
    <row r="745" spans="5:11" s="1" customFormat="1" ht="11.25" customHeight="1">
      <c r="E745" s="54">
        <v>39325</v>
      </c>
      <c r="F745" s="54"/>
      <c r="G745" s="49"/>
      <c r="H745" s="49"/>
      <c r="I745" s="49"/>
      <c r="J745" s="49"/>
      <c r="K745" s="49"/>
    </row>
    <row r="746" s="1" customFormat="1" ht="20.25" customHeight="1"/>
    <row r="747" spans="1:19" s="1" customFormat="1" ht="3" customHeight="1">
      <c r="A747" s="2" t="s">
        <v>33</v>
      </c>
      <c r="E747" s="47" t="s">
        <v>34</v>
      </c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</row>
    <row r="748" spans="5:19" s="1" customFormat="1" ht="14.25" customHeight="1"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</row>
    <row r="749" s="1" customFormat="1" ht="8.25" customHeight="1"/>
    <row r="750" spans="5:13" s="1" customFormat="1" ht="11.25" customHeight="1">
      <c r="E750" s="48" t="s">
        <v>18</v>
      </c>
      <c r="F750" s="48"/>
      <c r="G750" s="48"/>
      <c r="H750" s="48" t="s">
        <v>19</v>
      </c>
      <c r="I750" s="48"/>
      <c r="J750" s="48"/>
      <c r="K750" s="48"/>
      <c r="L750" s="48"/>
      <c r="M750" s="48"/>
    </row>
    <row r="751" spans="5:13" s="1" customFormat="1" ht="11.25" customHeight="1">
      <c r="E751" s="49" t="s">
        <v>20</v>
      </c>
      <c r="F751" s="49"/>
      <c r="G751" s="49"/>
      <c r="H751" s="49" t="s">
        <v>21</v>
      </c>
      <c r="I751" s="49"/>
      <c r="J751" s="49"/>
      <c r="K751" s="49"/>
      <c r="L751" s="49"/>
      <c r="M751" s="49"/>
    </row>
    <row r="752" s="1" customFormat="1" ht="8.25" customHeight="1"/>
    <row r="753" spans="5:15" s="1" customFormat="1" ht="11.25" customHeight="1">
      <c r="E753" s="50" t="s">
        <v>22</v>
      </c>
      <c r="F753" s="50"/>
      <c r="G753" s="51" t="s">
        <v>24</v>
      </c>
      <c r="H753" s="51"/>
      <c r="I753" s="51"/>
      <c r="J753" s="51"/>
      <c r="K753" s="51"/>
      <c r="L753" s="51" t="s">
        <v>35</v>
      </c>
      <c r="M753" s="51"/>
      <c r="N753" s="51"/>
      <c r="O753" s="51"/>
    </row>
    <row r="754" spans="5:15" s="1" customFormat="1" ht="11.25" customHeight="1">
      <c r="E754" s="52" t="s">
        <v>25</v>
      </c>
      <c r="F754" s="52"/>
      <c r="G754" s="49" t="s">
        <v>26</v>
      </c>
      <c r="H754" s="49"/>
      <c r="I754" s="49"/>
      <c r="J754" s="49"/>
      <c r="K754" s="49"/>
      <c r="L754" s="49" t="s">
        <v>26</v>
      </c>
      <c r="M754" s="49"/>
      <c r="N754" s="49"/>
      <c r="O754" s="49"/>
    </row>
    <row r="755" spans="5:15" s="1" customFormat="1" ht="11.25" customHeight="1">
      <c r="E755" s="52" t="s">
        <v>27</v>
      </c>
      <c r="F755" s="52"/>
      <c r="G755" s="49" t="s">
        <v>36</v>
      </c>
      <c r="H755" s="49"/>
      <c r="I755" s="49"/>
      <c r="J755" s="49"/>
      <c r="K755" s="49"/>
      <c r="L755" s="49" t="s">
        <v>138</v>
      </c>
      <c r="M755" s="49"/>
      <c r="N755" s="49"/>
      <c r="O755" s="49"/>
    </row>
    <row r="756" spans="5:15" s="1" customFormat="1" ht="11.25" customHeight="1">
      <c r="E756" s="52" t="s">
        <v>29</v>
      </c>
      <c r="F756" s="52"/>
      <c r="G756" s="49">
        <v>25</v>
      </c>
      <c r="H756" s="49"/>
      <c r="I756" s="49"/>
      <c r="J756" s="49"/>
      <c r="K756" s="49"/>
      <c r="L756" s="49">
        <v>35</v>
      </c>
      <c r="M756" s="49"/>
      <c r="N756" s="49"/>
      <c r="O756" s="49"/>
    </row>
    <row r="757" spans="5:15" s="1" customFormat="1" ht="14.25" customHeight="1">
      <c r="E757" s="53" t="s">
        <v>30</v>
      </c>
      <c r="F757" s="53"/>
      <c r="G757" s="51" t="s">
        <v>24</v>
      </c>
      <c r="H757" s="51"/>
      <c r="I757" s="51"/>
      <c r="J757" s="51"/>
      <c r="K757" s="51"/>
      <c r="L757" s="51" t="s">
        <v>35</v>
      </c>
      <c r="M757" s="51"/>
      <c r="N757" s="51"/>
      <c r="O757" s="51"/>
    </row>
    <row r="758" spans="5:15" s="1" customFormat="1" ht="11.25" customHeight="1">
      <c r="E758" s="54">
        <v>38837</v>
      </c>
      <c r="F758" s="54"/>
      <c r="G758" s="49" t="s">
        <v>31</v>
      </c>
      <c r="H758" s="49"/>
      <c r="I758" s="49"/>
      <c r="J758" s="49"/>
      <c r="K758" s="49"/>
      <c r="L758" s="49" t="s">
        <v>31</v>
      </c>
      <c r="M758" s="49"/>
      <c r="N758" s="49"/>
      <c r="O758" s="49"/>
    </row>
    <row r="759" spans="5:15" s="1" customFormat="1" ht="11.25" customHeight="1">
      <c r="E759" s="54">
        <v>38868</v>
      </c>
      <c r="F759" s="54"/>
      <c r="G759" s="49" t="s">
        <v>32</v>
      </c>
      <c r="H759" s="49"/>
      <c r="I759" s="49"/>
      <c r="J759" s="49"/>
      <c r="K759" s="49"/>
      <c r="L759" s="49" t="s">
        <v>32</v>
      </c>
      <c r="M759" s="49"/>
      <c r="N759" s="49"/>
      <c r="O759" s="49"/>
    </row>
    <row r="760" spans="5:15" s="1" customFormat="1" ht="11.25" customHeight="1">
      <c r="E760" s="54">
        <v>38898</v>
      </c>
      <c r="F760" s="54"/>
      <c r="G760" s="49" t="s">
        <v>32</v>
      </c>
      <c r="H760" s="49"/>
      <c r="I760" s="49"/>
      <c r="J760" s="49"/>
      <c r="K760" s="49"/>
      <c r="L760" s="49" t="s">
        <v>32</v>
      </c>
      <c r="M760" s="49"/>
      <c r="N760" s="49"/>
      <c r="O760" s="49"/>
    </row>
    <row r="761" spans="5:15" s="1" customFormat="1" ht="11.25" customHeight="1">
      <c r="E761" s="54">
        <v>38929</v>
      </c>
      <c r="F761" s="54"/>
      <c r="G761" s="49" t="s">
        <v>32</v>
      </c>
      <c r="H761" s="49"/>
      <c r="I761" s="49"/>
      <c r="J761" s="49"/>
      <c r="K761" s="49"/>
      <c r="L761" s="49" t="s">
        <v>32</v>
      </c>
      <c r="M761" s="49"/>
      <c r="N761" s="49"/>
      <c r="O761" s="49"/>
    </row>
    <row r="762" spans="5:15" s="1" customFormat="1" ht="11.25" customHeight="1">
      <c r="E762" s="54">
        <v>38960</v>
      </c>
      <c r="F762" s="54"/>
      <c r="G762" s="49" t="s">
        <v>32</v>
      </c>
      <c r="H762" s="49"/>
      <c r="I762" s="49"/>
      <c r="J762" s="49"/>
      <c r="K762" s="49"/>
      <c r="L762" s="49" t="s">
        <v>32</v>
      </c>
      <c r="M762" s="49"/>
      <c r="N762" s="49"/>
      <c r="O762" s="49"/>
    </row>
    <row r="763" spans="5:15" s="1" customFormat="1" ht="11.25" customHeight="1">
      <c r="E763" s="54">
        <v>38990</v>
      </c>
      <c r="F763" s="54"/>
      <c r="G763" s="49" t="s">
        <v>32</v>
      </c>
      <c r="H763" s="49"/>
      <c r="I763" s="49"/>
      <c r="J763" s="49"/>
      <c r="K763" s="49"/>
      <c r="L763" s="49" t="s">
        <v>32</v>
      </c>
      <c r="M763" s="49"/>
      <c r="N763" s="49"/>
      <c r="O763" s="49"/>
    </row>
    <row r="764" spans="5:15" s="1" customFormat="1" ht="11.25" customHeight="1">
      <c r="E764" s="54">
        <v>39021</v>
      </c>
      <c r="F764" s="54"/>
      <c r="G764" s="49" t="s">
        <v>32</v>
      </c>
      <c r="H764" s="49"/>
      <c r="I764" s="49"/>
      <c r="J764" s="49"/>
      <c r="K764" s="49"/>
      <c r="L764" s="49" t="s">
        <v>32</v>
      </c>
      <c r="M764" s="49"/>
      <c r="N764" s="49"/>
      <c r="O764" s="49"/>
    </row>
    <row r="765" spans="5:15" s="1" customFormat="1" ht="11.25" customHeight="1">
      <c r="E765" s="54">
        <v>39051</v>
      </c>
      <c r="F765" s="54"/>
      <c r="G765" s="49" t="s">
        <v>32</v>
      </c>
      <c r="H765" s="49"/>
      <c r="I765" s="49"/>
      <c r="J765" s="49"/>
      <c r="K765" s="49"/>
      <c r="L765" s="49" t="s">
        <v>32</v>
      </c>
      <c r="M765" s="49"/>
      <c r="N765" s="49"/>
      <c r="O765" s="49"/>
    </row>
    <row r="766" spans="5:15" s="1" customFormat="1" ht="11.25" customHeight="1">
      <c r="E766" s="54">
        <v>39082</v>
      </c>
      <c r="F766" s="54"/>
      <c r="G766" s="49" t="s">
        <v>32</v>
      </c>
      <c r="H766" s="49"/>
      <c r="I766" s="49"/>
      <c r="J766" s="49"/>
      <c r="K766" s="49"/>
      <c r="L766" s="49" t="s">
        <v>32</v>
      </c>
      <c r="M766" s="49"/>
      <c r="N766" s="49"/>
      <c r="O766" s="49"/>
    </row>
    <row r="767" spans="5:15" s="1" customFormat="1" ht="11.25" customHeight="1">
      <c r="E767" s="54">
        <v>39113</v>
      </c>
      <c r="F767" s="54"/>
      <c r="G767" s="49" t="s">
        <v>32</v>
      </c>
      <c r="H767" s="49"/>
      <c r="I767" s="49"/>
      <c r="J767" s="49"/>
      <c r="K767" s="49"/>
      <c r="L767" s="49" t="s">
        <v>32</v>
      </c>
      <c r="M767" s="49"/>
      <c r="N767" s="49"/>
      <c r="O767" s="49"/>
    </row>
    <row r="768" spans="5:15" s="1" customFormat="1" ht="11.25" customHeight="1">
      <c r="E768" s="54">
        <v>39141</v>
      </c>
      <c r="F768" s="54"/>
      <c r="G768" s="49" t="s">
        <v>32</v>
      </c>
      <c r="H768" s="49"/>
      <c r="I768" s="49"/>
      <c r="J768" s="49"/>
      <c r="K768" s="49"/>
      <c r="L768" s="49" t="s">
        <v>32</v>
      </c>
      <c r="M768" s="49"/>
      <c r="N768" s="49"/>
      <c r="O768" s="49"/>
    </row>
    <row r="769" spans="5:15" s="1" customFormat="1" ht="11.25" customHeight="1">
      <c r="E769" s="54">
        <v>39172</v>
      </c>
      <c r="F769" s="54"/>
      <c r="G769" s="49" t="s">
        <v>31</v>
      </c>
      <c r="H769" s="49"/>
      <c r="I769" s="49"/>
      <c r="J769" s="49"/>
      <c r="K769" s="49"/>
      <c r="L769" s="49" t="s">
        <v>31</v>
      </c>
      <c r="M769" s="49"/>
      <c r="N769" s="49"/>
      <c r="O769" s="49"/>
    </row>
    <row r="770" spans="5:15" s="1" customFormat="1" ht="11.25" customHeight="1">
      <c r="E770" s="54">
        <v>39202</v>
      </c>
      <c r="F770" s="54"/>
      <c r="G770" s="49" t="s">
        <v>32</v>
      </c>
      <c r="H770" s="49"/>
      <c r="I770" s="49"/>
      <c r="J770" s="49"/>
      <c r="K770" s="49"/>
      <c r="L770" s="49" t="s">
        <v>32</v>
      </c>
      <c r="M770" s="49"/>
      <c r="N770" s="49"/>
      <c r="O770" s="49"/>
    </row>
    <row r="771" spans="5:15" s="1" customFormat="1" ht="11.25" customHeight="1">
      <c r="E771" s="54">
        <v>39233</v>
      </c>
      <c r="F771" s="54"/>
      <c r="G771" s="49" t="s">
        <v>31</v>
      </c>
      <c r="H771" s="49"/>
      <c r="I771" s="49"/>
      <c r="J771" s="49"/>
      <c r="K771" s="49"/>
      <c r="L771" s="49" t="s">
        <v>31</v>
      </c>
      <c r="M771" s="49"/>
      <c r="N771" s="49"/>
      <c r="O771" s="49"/>
    </row>
    <row r="772" spans="5:15" s="1" customFormat="1" ht="11.25" customHeight="1">
      <c r="E772" s="54">
        <v>39263</v>
      </c>
      <c r="F772" s="54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5:15" s="1" customFormat="1" ht="11.25" customHeight="1">
      <c r="E773" s="54">
        <v>39294</v>
      </c>
      <c r="F773" s="54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5:15" s="1" customFormat="1" ht="11.25" customHeight="1">
      <c r="E774" s="54">
        <v>39325</v>
      </c>
      <c r="F774" s="54"/>
      <c r="G774" s="49"/>
      <c r="H774" s="49"/>
      <c r="I774" s="49"/>
      <c r="J774" s="49"/>
      <c r="K774" s="49"/>
      <c r="L774" s="49"/>
      <c r="M774" s="49"/>
      <c r="N774" s="49"/>
      <c r="O774" s="49"/>
    </row>
    <row r="775" s="1" customFormat="1" ht="20.25" customHeight="1"/>
    <row r="776" spans="1:19" s="1" customFormat="1" ht="3" customHeight="1">
      <c r="A776" s="2" t="s">
        <v>38</v>
      </c>
      <c r="E776" s="47" t="s">
        <v>39</v>
      </c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</row>
    <row r="777" spans="5:19" s="1" customFormat="1" ht="14.25" customHeight="1"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</row>
    <row r="778" s="1" customFormat="1" ht="8.25" customHeight="1"/>
    <row r="779" spans="5:13" s="1" customFormat="1" ht="11.25" customHeight="1">
      <c r="E779" s="48" t="s">
        <v>18</v>
      </c>
      <c r="F779" s="48"/>
      <c r="G779" s="48"/>
      <c r="H779" s="48" t="s">
        <v>19</v>
      </c>
      <c r="I779" s="48"/>
      <c r="J779" s="48"/>
      <c r="K779" s="48"/>
      <c r="L779" s="48"/>
      <c r="M779" s="48"/>
    </row>
    <row r="780" spans="5:13" s="1" customFormat="1" ht="11.25" customHeight="1">
      <c r="E780" s="49" t="s">
        <v>20</v>
      </c>
      <c r="F780" s="49"/>
      <c r="G780" s="49"/>
      <c r="H780" s="49" t="s">
        <v>21</v>
      </c>
      <c r="I780" s="49"/>
      <c r="J780" s="49"/>
      <c r="K780" s="49"/>
      <c r="L780" s="49"/>
      <c r="M780" s="49"/>
    </row>
    <row r="781" s="1" customFormat="1" ht="8.25" customHeight="1"/>
    <row r="782" spans="5:15" s="1" customFormat="1" ht="11.25" customHeight="1">
      <c r="E782" s="50" t="s">
        <v>22</v>
      </c>
      <c r="F782" s="50"/>
      <c r="G782" s="51" t="s">
        <v>23</v>
      </c>
      <c r="H782" s="51"/>
      <c r="I782" s="51"/>
      <c r="J782" s="51"/>
      <c r="K782" s="51"/>
      <c r="L782" s="51" t="s">
        <v>35</v>
      </c>
      <c r="M782" s="51"/>
      <c r="N782" s="51"/>
      <c r="O782" s="51"/>
    </row>
    <row r="783" spans="5:15" s="1" customFormat="1" ht="11.25" customHeight="1">
      <c r="E783" s="52" t="s">
        <v>25</v>
      </c>
      <c r="F783" s="52"/>
      <c r="G783" s="49" t="s">
        <v>40</v>
      </c>
      <c r="H783" s="49"/>
      <c r="I783" s="49"/>
      <c r="J783" s="49"/>
      <c r="K783" s="49"/>
      <c r="L783" s="49" t="s">
        <v>40</v>
      </c>
      <c r="M783" s="49"/>
      <c r="N783" s="49"/>
      <c r="O783" s="49"/>
    </row>
    <row r="784" spans="5:15" s="1" customFormat="1" ht="11.25" customHeight="1">
      <c r="E784" s="52" t="s">
        <v>27</v>
      </c>
      <c r="F784" s="52"/>
      <c r="G784" s="49" t="s">
        <v>41</v>
      </c>
      <c r="H784" s="49"/>
      <c r="I784" s="49"/>
      <c r="J784" s="49"/>
      <c r="K784" s="49"/>
      <c r="L784" s="49" t="s">
        <v>42</v>
      </c>
      <c r="M784" s="49"/>
      <c r="N784" s="49"/>
      <c r="O784" s="49"/>
    </row>
    <row r="785" spans="5:15" s="1" customFormat="1" ht="11.25" customHeight="1">
      <c r="E785" s="52" t="s">
        <v>29</v>
      </c>
      <c r="F785" s="52"/>
      <c r="G785" s="49">
        <v>6.5</v>
      </c>
      <c r="H785" s="49"/>
      <c r="I785" s="49"/>
      <c r="J785" s="49"/>
      <c r="K785" s="49"/>
      <c r="L785" s="49">
        <v>9</v>
      </c>
      <c r="M785" s="49"/>
      <c r="N785" s="49"/>
      <c r="O785" s="49"/>
    </row>
    <row r="786" spans="5:15" s="1" customFormat="1" ht="14.25" customHeight="1">
      <c r="E786" s="53" t="s">
        <v>30</v>
      </c>
      <c r="F786" s="53"/>
      <c r="G786" s="51" t="s">
        <v>23</v>
      </c>
      <c r="H786" s="51"/>
      <c r="I786" s="51"/>
      <c r="J786" s="51"/>
      <c r="K786" s="51"/>
      <c r="L786" s="51" t="s">
        <v>35</v>
      </c>
      <c r="M786" s="51"/>
      <c r="N786" s="51"/>
      <c r="O786" s="51"/>
    </row>
    <row r="787" spans="5:15" s="1" customFormat="1" ht="11.25" customHeight="1">
      <c r="E787" s="54">
        <v>38837</v>
      </c>
      <c r="F787" s="54"/>
      <c r="G787" s="49" t="s">
        <v>31</v>
      </c>
      <c r="H787" s="49"/>
      <c r="I787" s="49"/>
      <c r="J787" s="49"/>
      <c r="K787" s="49"/>
      <c r="L787" s="49" t="s">
        <v>31</v>
      </c>
      <c r="M787" s="49"/>
      <c r="N787" s="49"/>
      <c r="O787" s="49"/>
    </row>
    <row r="788" spans="5:15" s="1" customFormat="1" ht="11.25" customHeight="1">
      <c r="E788" s="54">
        <v>38868</v>
      </c>
      <c r="F788" s="54"/>
      <c r="G788" s="49" t="s">
        <v>32</v>
      </c>
      <c r="H788" s="49"/>
      <c r="I788" s="49"/>
      <c r="J788" s="49"/>
      <c r="K788" s="49"/>
      <c r="L788" s="49" t="s">
        <v>32</v>
      </c>
      <c r="M788" s="49"/>
      <c r="N788" s="49"/>
      <c r="O788" s="49"/>
    </row>
    <row r="789" spans="5:15" s="1" customFormat="1" ht="11.25" customHeight="1">
      <c r="E789" s="54">
        <v>38898</v>
      </c>
      <c r="F789" s="54"/>
      <c r="G789" s="49" t="s">
        <v>32</v>
      </c>
      <c r="H789" s="49"/>
      <c r="I789" s="49"/>
      <c r="J789" s="49"/>
      <c r="K789" s="49"/>
      <c r="L789" s="49" t="s">
        <v>32</v>
      </c>
      <c r="M789" s="49"/>
      <c r="N789" s="49"/>
      <c r="O789" s="49"/>
    </row>
    <row r="790" spans="5:15" s="1" customFormat="1" ht="11.25" customHeight="1">
      <c r="E790" s="54">
        <v>38929</v>
      </c>
      <c r="F790" s="54"/>
      <c r="G790" s="49" t="s">
        <v>32</v>
      </c>
      <c r="H790" s="49"/>
      <c r="I790" s="49"/>
      <c r="J790" s="49"/>
      <c r="K790" s="49"/>
      <c r="L790" s="49" t="s">
        <v>32</v>
      </c>
      <c r="M790" s="49"/>
      <c r="N790" s="49"/>
      <c r="O790" s="49"/>
    </row>
    <row r="791" spans="5:15" s="1" customFormat="1" ht="11.25" customHeight="1">
      <c r="E791" s="54">
        <v>38960</v>
      </c>
      <c r="F791" s="54"/>
      <c r="G791" s="49" t="s">
        <v>32</v>
      </c>
      <c r="H791" s="49"/>
      <c r="I791" s="49"/>
      <c r="J791" s="49"/>
      <c r="K791" s="49"/>
      <c r="L791" s="49" t="s">
        <v>32</v>
      </c>
      <c r="M791" s="49"/>
      <c r="N791" s="49"/>
      <c r="O791" s="49"/>
    </row>
    <row r="792" spans="5:15" s="1" customFormat="1" ht="11.25" customHeight="1">
      <c r="E792" s="54">
        <v>38990</v>
      </c>
      <c r="F792" s="54"/>
      <c r="G792" s="49" t="s">
        <v>32</v>
      </c>
      <c r="H792" s="49"/>
      <c r="I792" s="49"/>
      <c r="J792" s="49"/>
      <c r="K792" s="49"/>
      <c r="L792" s="49" t="s">
        <v>32</v>
      </c>
      <c r="M792" s="49"/>
      <c r="N792" s="49"/>
      <c r="O792" s="49"/>
    </row>
    <row r="793" spans="5:15" s="1" customFormat="1" ht="11.25" customHeight="1">
      <c r="E793" s="54">
        <v>39021</v>
      </c>
      <c r="F793" s="54"/>
      <c r="G793" s="49" t="s">
        <v>32</v>
      </c>
      <c r="H793" s="49"/>
      <c r="I793" s="49"/>
      <c r="J793" s="49"/>
      <c r="K793" s="49"/>
      <c r="L793" s="49" t="s">
        <v>32</v>
      </c>
      <c r="M793" s="49"/>
      <c r="N793" s="49"/>
      <c r="O793" s="49"/>
    </row>
    <row r="794" spans="5:15" s="1" customFormat="1" ht="11.25" customHeight="1">
      <c r="E794" s="54">
        <v>39051</v>
      </c>
      <c r="F794" s="54"/>
      <c r="G794" s="49" t="s">
        <v>32</v>
      </c>
      <c r="H794" s="49"/>
      <c r="I794" s="49"/>
      <c r="J794" s="49"/>
      <c r="K794" s="49"/>
      <c r="L794" s="49" t="s">
        <v>32</v>
      </c>
      <c r="M794" s="49"/>
      <c r="N794" s="49"/>
      <c r="O794" s="49"/>
    </row>
    <row r="795" spans="5:15" s="1" customFormat="1" ht="11.25" customHeight="1">
      <c r="E795" s="54">
        <v>39082</v>
      </c>
      <c r="F795" s="54"/>
      <c r="G795" s="49" t="s">
        <v>32</v>
      </c>
      <c r="H795" s="49"/>
      <c r="I795" s="49"/>
      <c r="J795" s="49"/>
      <c r="K795" s="49"/>
      <c r="L795" s="49" t="s">
        <v>32</v>
      </c>
      <c r="M795" s="49"/>
      <c r="N795" s="49"/>
      <c r="O795" s="49"/>
    </row>
    <row r="796" spans="5:15" s="1" customFormat="1" ht="11.25" customHeight="1">
      <c r="E796" s="54">
        <v>39113</v>
      </c>
      <c r="F796" s="54"/>
      <c r="G796" s="49" t="s">
        <v>32</v>
      </c>
      <c r="H796" s="49"/>
      <c r="I796" s="49"/>
      <c r="J796" s="49"/>
      <c r="K796" s="49"/>
      <c r="L796" s="49" t="s">
        <v>32</v>
      </c>
      <c r="M796" s="49"/>
      <c r="N796" s="49"/>
      <c r="O796" s="49"/>
    </row>
    <row r="797" spans="5:15" s="1" customFormat="1" ht="11.25" customHeight="1">
      <c r="E797" s="54">
        <v>39141</v>
      </c>
      <c r="F797" s="54"/>
      <c r="G797" s="49" t="s">
        <v>32</v>
      </c>
      <c r="H797" s="49"/>
      <c r="I797" s="49"/>
      <c r="J797" s="49"/>
      <c r="K797" s="49"/>
      <c r="L797" s="49" t="s">
        <v>32</v>
      </c>
      <c r="M797" s="49"/>
      <c r="N797" s="49"/>
      <c r="O797" s="49"/>
    </row>
    <row r="798" spans="5:15" s="1" customFormat="1" ht="11.25" customHeight="1">
      <c r="E798" s="54">
        <v>39172</v>
      </c>
      <c r="F798" s="54"/>
      <c r="G798" s="49" t="s">
        <v>31</v>
      </c>
      <c r="H798" s="49"/>
      <c r="I798" s="49"/>
      <c r="J798" s="49"/>
      <c r="K798" s="49"/>
      <c r="L798" s="49" t="s">
        <v>31</v>
      </c>
      <c r="M798" s="49"/>
      <c r="N798" s="49"/>
      <c r="O798" s="49"/>
    </row>
    <row r="799" spans="5:15" s="1" customFormat="1" ht="11.25" customHeight="1">
      <c r="E799" s="54">
        <v>39202</v>
      </c>
      <c r="F799" s="54"/>
      <c r="G799" s="49" t="s">
        <v>32</v>
      </c>
      <c r="H799" s="49"/>
      <c r="I799" s="49"/>
      <c r="J799" s="49"/>
      <c r="K799" s="49"/>
      <c r="L799" s="49" t="s">
        <v>32</v>
      </c>
      <c r="M799" s="49"/>
      <c r="N799" s="49"/>
      <c r="O799" s="49"/>
    </row>
    <row r="800" spans="5:15" s="1" customFormat="1" ht="11.25" customHeight="1">
      <c r="E800" s="54">
        <v>39233</v>
      </c>
      <c r="F800" s="54"/>
      <c r="G800" s="49" t="s">
        <v>31</v>
      </c>
      <c r="H800" s="49"/>
      <c r="I800" s="49"/>
      <c r="J800" s="49"/>
      <c r="K800" s="49"/>
      <c r="L800" s="49" t="s">
        <v>31</v>
      </c>
      <c r="M800" s="49"/>
      <c r="N800" s="49"/>
      <c r="O800" s="49"/>
    </row>
    <row r="801" spans="5:15" s="1" customFormat="1" ht="11.25" customHeight="1">
      <c r="E801" s="54">
        <v>39263</v>
      </c>
      <c r="F801" s="54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5:15" s="1" customFormat="1" ht="11.25" customHeight="1">
      <c r="E802" s="54">
        <v>39294</v>
      </c>
      <c r="F802" s="54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5:15" s="1" customFormat="1" ht="11.25" customHeight="1">
      <c r="E803" s="54">
        <v>39325</v>
      </c>
      <c r="F803" s="54"/>
      <c r="G803" s="49"/>
      <c r="H803" s="49"/>
      <c r="I803" s="49"/>
      <c r="J803" s="49"/>
      <c r="K803" s="49"/>
      <c r="L803" s="49"/>
      <c r="M803" s="49"/>
      <c r="N803" s="49"/>
      <c r="O803" s="49"/>
    </row>
    <row r="804" s="1" customFormat="1" ht="20.25" customHeight="1"/>
    <row r="805" spans="1:19" s="1" customFormat="1" ht="3" customHeight="1">
      <c r="A805" s="2" t="s">
        <v>43</v>
      </c>
      <c r="E805" s="47" t="s">
        <v>44</v>
      </c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</row>
    <row r="806" spans="5:19" s="1" customFormat="1" ht="14.25" customHeight="1"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</row>
    <row r="807" s="1" customFormat="1" ht="8.25" customHeight="1"/>
    <row r="808" spans="5:13" s="1" customFormat="1" ht="11.25" customHeight="1">
      <c r="E808" s="48" t="s">
        <v>18</v>
      </c>
      <c r="F808" s="48"/>
      <c r="G808" s="48"/>
      <c r="H808" s="48" t="s">
        <v>19</v>
      </c>
      <c r="I808" s="48"/>
      <c r="J808" s="48"/>
      <c r="K808" s="48"/>
      <c r="L808" s="48"/>
      <c r="M808" s="48"/>
    </row>
    <row r="809" spans="5:13" s="1" customFormat="1" ht="11.25" customHeight="1">
      <c r="E809" s="49" t="s">
        <v>20</v>
      </c>
      <c r="F809" s="49"/>
      <c r="G809" s="49"/>
      <c r="H809" s="49" t="s">
        <v>21</v>
      </c>
      <c r="I809" s="49"/>
      <c r="J809" s="49"/>
      <c r="K809" s="49"/>
      <c r="L809" s="49"/>
      <c r="M809" s="49"/>
    </row>
    <row r="810" s="1" customFormat="1" ht="8.25" customHeight="1"/>
    <row r="811" spans="5:15" s="1" customFormat="1" ht="11.25" customHeight="1">
      <c r="E811" s="50" t="s">
        <v>22</v>
      </c>
      <c r="F811" s="50"/>
      <c r="G811" s="51" t="s">
        <v>24</v>
      </c>
      <c r="H811" s="51"/>
      <c r="I811" s="51"/>
      <c r="J811" s="51"/>
      <c r="K811" s="51"/>
      <c r="L811" s="51" t="s">
        <v>35</v>
      </c>
      <c r="M811" s="51"/>
      <c r="N811" s="51"/>
      <c r="O811" s="51"/>
    </row>
    <row r="812" spans="5:15" s="1" customFormat="1" ht="11.25" customHeight="1">
      <c r="E812" s="52" t="s">
        <v>25</v>
      </c>
      <c r="F812" s="52"/>
      <c r="G812" s="49" t="s">
        <v>26</v>
      </c>
      <c r="H812" s="49"/>
      <c r="I812" s="49"/>
      <c r="J812" s="49"/>
      <c r="K812" s="49"/>
      <c r="L812" s="49" t="s">
        <v>26</v>
      </c>
      <c r="M812" s="49"/>
      <c r="N812" s="49"/>
      <c r="O812" s="49"/>
    </row>
    <row r="813" spans="5:15" s="1" customFormat="1" ht="11.25" customHeight="1">
      <c r="E813" s="52" t="s">
        <v>27</v>
      </c>
      <c r="F813" s="52"/>
      <c r="G813" s="49" t="s">
        <v>36</v>
      </c>
      <c r="H813" s="49"/>
      <c r="I813" s="49"/>
      <c r="J813" s="49"/>
      <c r="K813" s="49"/>
      <c r="L813" s="49" t="s">
        <v>138</v>
      </c>
      <c r="M813" s="49"/>
      <c r="N813" s="49"/>
      <c r="O813" s="49"/>
    </row>
    <row r="814" spans="5:15" s="1" customFormat="1" ht="11.25" customHeight="1">
      <c r="E814" s="52" t="s">
        <v>29</v>
      </c>
      <c r="F814" s="52"/>
      <c r="G814" s="49">
        <v>25</v>
      </c>
      <c r="H814" s="49"/>
      <c r="I814" s="49"/>
      <c r="J814" s="49"/>
      <c r="K814" s="49"/>
      <c r="L814" s="49">
        <v>35</v>
      </c>
      <c r="M814" s="49"/>
      <c r="N814" s="49"/>
      <c r="O814" s="49"/>
    </row>
    <row r="815" spans="5:15" s="1" customFormat="1" ht="14.25" customHeight="1">
      <c r="E815" s="53" t="s">
        <v>30</v>
      </c>
      <c r="F815" s="53"/>
      <c r="G815" s="51" t="s">
        <v>24</v>
      </c>
      <c r="H815" s="51"/>
      <c r="I815" s="51"/>
      <c r="J815" s="51"/>
      <c r="K815" s="51"/>
      <c r="L815" s="51" t="s">
        <v>35</v>
      </c>
      <c r="M815" s="51"/>
      <c r="N815" s="51"/>
      <c r="O815" s="51"/>
    </row>
    <row r="816" spans="5:15" s="1" customFormat="1" ht="11.25" customHeight="1">
      <c r="E816" s="54">
        <v>38837</v>
      </c>
      <c r="F816" s="54"/>
      <c r="G816" s="49" t="s">
        <v>31</v>
      </c>
      <c r="H816" s="49"/>
      <c r="I816" s="49"/>
      <c r="J816" s="49"/>
      <c r="K816" s="49"/>
      <c r="L816" s="49" t="s">
        <v>31</v>
      </c>
      <c r="M816" s="49"/>
      <c r="N816" s="49"/>
      <c r="O816" s="49"/>
    </row>
    <row r="817" spans="5:15" s="1" customFormat="1" ht="11.25" customHeight="1">
      <c r="E817" s="54">
        <v>38868</v>
      </c>
      <c r="F817" s="54"/>
      <c r="G817" s="49" t="s">
        <v>32</v>
      </c>
      <c r="H817" s="49"/>
      <c r="I817" s="49"/>
      <c r="J817" s="49"/>
      <c r="K817" s="49"/>
      <c r="L817" s="49" t="s">
        <v>32</v>
      </c>
      <c r="M817" s="49"/>
      <c r="N817" s="49"/>
      <c r="O817" s="49"/>
    </row>
    <row r="818" spans="5:15" s="1" customFormat="1" ht="11.25" customHeight="1">
      <c r="E818" s="54">
        <v>38898</v>
      </c>
      <c r="F818" s="54"/>
      <c r="G818" s="49" t="s">
        <v>32</v>
      </c>
      <c r="H818" s="49"/>
      <c r="I818" s="49"/>
      <c r="J818" s="49"/>
      <c r="K818" s="49"/>
      <c r="L818" s="49" t="s">
        <v>32</v>
      </c>
      <c r="M818" s="49"/>
      <c r="N818" s="49"/>
      <c r="O818" s="49"/>
    </row>
    <row r="819" spans="5:15" s="1" customFormat="1" ht="11.25" customHeight="1">
      <c r="E819" s="54">
        <v>38929</v>
      </c>
      <c r="F819" s="54"/>
      <c r="G819" s="49" t="s">
        <v>32</v>
      </c>
      <c r="H819" s="49"/>
      <c r="I819" s="49"/>
      <c r="J819" s="49"/>
      <c r="K819" s="49"/>
      <c r="L819" s="49" t="s">
        <v>32</v>
      </c>
      <c r="M819" s="49"/>
      <c r="N819" s="49"/>
      <c r="O819" s="49"/>
    </row>
    <row r="820" spans="5:15" s="1" customFormat="1" ht="11.25" customHeight="1">
      <c r="E820" s="54">
        <v>38960</v>
      </c>
      <c r="F820" s="54"/>
      <c r="G820" s="49" t="s">
        <v>32</v>
      </c>
      <c r="H820" s="49"/>
      <c r="I820" s="49"/>
      <c r="J820" s="49"/>
      <c r="K820" s="49"/>
      <c r="L820" s="49" t="s">
        <v>32</v>
      </c>
      <c r="M820" s="49"/>
      <c r="N820" s="49"/>
      <c r="O820" s="49"/>
    </row>
    <row r="821" spans="5:15" s="1" customFormat="1" ht="11.25" customHeight="1">
      <c r="E821" s="54">
        <v>38990</v>
      </c>
      <c r="F821" s="54"/>
      <c r="G821" s="49" t="s">
        <v>32</v>
      </c>
      <c r="H821" s="49"/>
      <c r="I821" s="49"/>
      <c r="J821" s="49"/>
      <c r="K821" s="49"/>
      <c r="L821" s="49" t="s">
        <v>32</v>
      </c>
      <c r="M821" s="49"/>
      <c r="N821" s="49"/>
      <c r="O821" s="49"/>
    </row>
    <row r="822" spans="5:15" s="1" customFormat="1" ht="11.25" customHeight="1">
      <c r="E822" s="54">
        <v>39021</v>
      </c>
      <c r="F822" s="54"/>
      <c r="G822" s="49" t="s">
        <v>32</v>
      </c>
      <c r="H822" s="49"/>
      <c r="I822" s="49"/>
      <c r="J822" s="49"/>
      <c r="K822" s="49"/>
      <c r="L822" s="49" t="s">
        <v>32</v>
      </c>
      <c r="M822" s="49"/>
      <c r="N822" s="49"/>
      <c r="O822" s="49"/>
    </row>
    <row r="823" spans="5:15" s="1" customFormat="1" ht="11.25" customHeight="1">
      <c r="E823" s="54">
        <v>39051</v>
      </c>
      <c r="F823" s="54"/>
      <c r="G823" s="49" t="s">
        <v>32</v>
      </c>
      <c r="H823" s="49"/>
      <c r="I823" s="49"/>
      <c r="J823" s="49"/>
      <c r="K823" s="49"/>
      <c r="L823" s="49" t="s">
        <v>32</v>
      </c>
      <c r="M823" s="49"/>
      <c r="N823" s="49"/>
      <c r="O823" s="49"/>
    </row>
    <row r="824" spans="5:15" s="1" customFormat="1" ht="11.25" customHeight="1">
      <c r="E824" s="54">
        <v>39082</v>
      </c>
      <c r="F824" s="54"/>
      <c r="G824" s="49" t="s">
        <v>32</v>
      </c>
      <c r="H824" s="49"/>
      <c r="I824" s="49"/>
      <c r="J824" s="49"/>
      <c r="K824" s="49"/>
      <c r="L824" s="49" t="s">
        <v>32</v>
      </c>
      <c r="M824" s="49"/>
      <c r="N824" s="49"/>
      <c r="O824" s="49"/>
    </row>
    <row r="825" spans="5:15" s="1" customFormat="1" ht="11.25" customHeight="1">
      <c r="E825" s="54">
        <v>39113</v>
      </c>
      <c r="F825" s="54"/>
      <c r="G825" s="49" t="s">
        <v>32</v>
      </c>
      <c r="H825" s="49"/>
      <c r="I825" s="49"/>
      <c r="J825" s="49"/>
      <c r="K825" s="49"/>
      <c r="L825" s="49" t="s">
        <v>32</v>
      </c>
      <c r="M825" s="49"/>
      <c r="N825" s="49"/>
      <c r="O825" s="49"/>
    </row>
    <row r="826" spans="5:15" s="1" customFormat="1" ht="11.25" customHeight="1">
      <c r="E826" s="54">
        <v>39141</v>
      </c>
      <c r="F826" s="54"/>
      <c r="G826" s="49" t="s">
        <v>32</v>
      </c>
      <c r="H826" s="49"/>
      <c r="I826" s="49"/>
      <c r="J826" s="49"/>
      <c r="K826" s="49"/>
      <c r="L826" s="49" t="s">
        <v>32</v>
      </c>
      <c r="M826" s="49"/>
      <c r="N826" s="49"/>
      <c r="O826" s="49"/>
    </row>
    <row r="827" spans="5:15" s="1" customFormat="1" ht="11.25" customHeight="1">
      <c r="E827" s="54">
        <v>39172</v>
      </c>
      <c r="F827" s="54"/>
      <c r="G827" s="49" t="s">
        <v>31</v>
      </c>
      <c r="H827" s="49"/>
      <c r="I827" s="49"/>
      <c r="J827" s="49"/>
      <c r="K827" s="49"/>
      <c r="L827" s="49" t="s">
        <v>31</v>
      </c>
      <c r="M827" s="49"/>
      <c r="N827" s="49"/>
      <c r="O827" s="49"/>
    </row>
    <row r="828" spans="5:15" s="1" customFormat="1" ht="11.25" customHeight="1">
      <c r="E828" s="54">
        <v>39202</v>
      </c>
      <c r="F828" s="54"/>
      <c r="G828" s="49" t="s">
        <v>32</v>
      </c>
      <c r="H828" s="49"/>
      <c r="I828" s="49"/>
      <c r="J828" s="49"/>
      <c r="K828" s="49"/>
      <c r="L828" s="49" t="s">
        <v>32</v>
      </c>
      <c r="M828" s="49"/>
      <c r="N828" s="49"/>
      <c r="O828" s="49"/>
    </row>
    <row r="829" spans="5:15" s="1" customFormat="1" ht="11.25" customHeight="1">
      <c r="E829" s="54">
        <v>39233</v>
      </c>
      <c r="F829" s="54"/>
      <c r="G829" s="49" t="s">
        <v>31</v>
      </c>
      <c r="H829" s="49"/>
      <c r="I829" s="49"/>
      <c r="J829" s="49"/>
      <c r="K829" s="49"/>
      <c r="L829" s="49" t="s">
        <v>31</v>
      </c>
      <c r="M829" s="49"/>
      <c r="N829" s="49"/>
      <c r="O829" s="49"/>
    </row>
    <row r="830" spans="5:15" s="1" customFormat="1" ht="11.25" customHeight="1">
      <c r="E830" s="54">
        <v>39263</v>
      </c>
      <c r="F830" s="54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5:15" s="1" customFormat="1" ht="11.25" customHeight="1">
      <c r="E831" s="54">
        <v>39294</v>
      </c>
      <c r="F831" s="54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5:15" s="1" customFormat="1" ht="11.25" customHeight="1">
      <c r="E832" s="54">
        <v>39325</v>
      </c>
      <c r="F832" s="54"/>
      <c r="G832" s="49"/>
      <c r="H832" s="49"/>
      <c r="I832" s="49"/>
      <c r="J832" s="49"/>
      <c r="K832" s="49"/>
      <c r="L832" s="49"/>
      <c r="M832" s="49"/>
      <c r="N832" s="49"/>
      <c r="O832" s="49"/>
    </row>
    <row r="833" s="1" customFormat="1" ht="20.25" customHeight="1"/>
    <row r="834" spans="1:19" s="1" customFormat="1" ht="3" customHeight="1">
      <c r="A834" s="2" t="s">
        <v>45</v>
      </c>
      <c r="E834" s="47" t="s">
        <v>46</v>
      </c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</row>
    <row r="835" spans="5:19" s="1" customFormat="1" ht="14.25" customHeight="1"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</row>
    <row r="836" s="1" customFormat="1" ht="8.25" customHeight="1"/>
    <row r="837" spans="5:13" s="1" customFormat="1" ht="11.25" customHeight="1">
      <c r="E837" s="48" t="s">
        <v>18</v>
      </c>
      <c r="F837" s="48"/>
      <c r="G837" s="48"/>
      <c r="H837" s="48" t="s">
        <v>19</v>
      </c>
      <c r="I837" s="48"/>
      <c r="J837" s="48"/>
      <c r="K837" s="48"/>
      <c r="L837" s="48"/>
      <c r="M837" s="48"/>
    </row>
    <row r="838" spans="5:13" s="1" customFormat="1" ht="11.25" customHeight="1">
      <c r="E838" s="49" t="s">
        <v>20</v>
      </c>
      <c r="F838" s="49"/>
      <c r="G838" s="49"/>
      <c r="H838" s="49" t="s">
        <v>47</v>
      </c>
      <c r="I838" s="49"/>
      <c r="J838" s="49"/>
      <c r="K838" s="49"/>
      <c r="L838" s="49"/>
      <c r="M838" s="49"/>
    </row>
    <row r="839" s="1" customFormat="1" ht="8.25" customHeight="1"/>
    <row r="840" spans="5:11" s="1" customFormat="1" ht="11.25" customHeight="1">
      <c r="E840" s="50" t="s">
        <v>22</v>
      </c>
      <c r="F840" s="50"/>
      <c r="G840" s="51" t="s">
        <v>35</v>
      </c>
      <c r="H840" s="51"/>
      <c r="I840" s="51"/>
      <c r="J840" s="51"/>
      <c r="K840" s="51"/>
    </row>
    <row r="841" spans="5:11" s="1" customFormat="1" ht="11.25" customHeight="1">
      <c r="E841" s="52" t="s">
        <v>25</v>
      </c>
      <c r="F841" s="52"/>
      <c r="G841" s="49" t="s">
        <v>26</v>
      </c>
      <c r="H841" s="49"/>
      <c r="I841" s="49"/>
      <c r="J841" s="49"/>
      <c r="K841" s="49"/>
    </row>
    <row r="842" spans="5:11" s="1" customFormat="1" ht="11.25" customHeight="1">
      <c r="E842" s="52" t="s">
        <v>27</v>
      </c>
      <c r="F842" s="52"/>
      <c r="G842" s="49" t="s">
        <v>48</v>
      </c>
      <c r="H842" s="49"/>
      <c r="I842" s="49"/>
      <c r="J842" s="49"/>
      <c r="K842" s="49"/>
    </row>
    <row r="843" spans="5:11" s="1" customFormat="1" ht="11.25" customHeight="1">
      <c r="E843" s="52" t="s">
        <v>29</v>
      </c>
      <c r="F843" s="52"/>
      <c r="G843" s="49">
        <v>10</v>
      </c>
      <c r="H843" s="49"/>
      <c r="I843" s="49"/>
      <c r="J843" s="49"/>
      <c r="K843" s="49"/>
    </row>
    <row r="844" spans="5:11" s="1" customFormat="1" ht="14.25" customHeight="1">
      <c r="E844" s="53" t="s">
        <v>30</v>
      </c>
      <c r="F844" s="53"/>
      <c r="G844" s="51" t="s">
        <v>35</v>
      </c>
      <c r="H844" s="51"/>
      <c r="I844" s="51"/>
      <c r="J844" s="51"/>
      <c r="K844" s="51"/>
    </row>
    <row r="845" spans="5:11" s="1" customFormat="1" ht="11.25" customHeight="1">
      <c r="E845" s="54">
        <v>38837</v>
      </c>
      <c r="F845" s="54"/>
      <c r="G845" s="49" t="s">
        <v>31</v>
      </c>
      <c r="H845" s="49"/>
      <c r="I845" s="49"/>
      <c r="J845" s="49"/>
      <c r="K845" s="49"/>
    </row>
    <row r="846" spans="5:11" s="1" customFormat="1" ht="11.25" customHeight="1">
      <c r="E846" s="54">
        <v>38868</v>
      </c>
      <c r="F846" s="54"/>
      <c r="G846" s="49" t="s">
        <v>32</v>
      </c>
      <c r="H846" s="49"/>
      <c r="I846" s="49"/>
      <c r="J846" s="49"/>
      <c r="K846" s="49"/>
    </row>
    <row r="847" spans="5:11" s="1" customFormat="1" ht="11.25" customHeight="1">
      <c r="E847" s="54">
        <v>38898</v>
      </c>
      <c r="F847" s="54"/>
      <c r="G847" s="49" t="s">
        <v>32</v>
      </c>
      <c r="H847" s="49"/>
      <c r="I847" s="49"/>
      <c r="J847" s="49"/>
      <c r="K847" s="49"/>
    </row>
    <row r="848" spans="5:11" s="1" customFormat="1" ht="11.25" customHeight="1">
      <c r="E848" s="54">
        <v>38929</v>
      </c>
      <c r="F848" s="54"/>
      <c r="G848" s="49" t="s">
        <v>32</v>
      </c>
      <c r="H848" s="49"/>
      <c r="I848" s="49"/>
      <c r="J848" s="49"/>
      <c r="K848" s="49"/>
    </row>
    <row r="849" spans="5:11" s="1" customFormat="1" ht="11.25" customHeight="1">
      <c r="E849" s="54">
        <v>38960</v>
      </c>
      <c r="F849" s="54"/>
      <c r="G849" s="49" t="s">
        <v>32</v>
      </c>
      <c r="H849" s="49"/>
      <c r="I849" s="49"/>
      <c r="J849" s="49"/>
      <c r="K849" s="49"/>
    </row>
    <row r="850" spans="5:11" s="1" customFormat="1" ht="11.25" customHeight="1">
      <c r="E850" s="54">
        <v>38990</v>
      </c>
      <c r="F850" s="54"/>
      <c r="G850" s="49" t="s">
        <v>32</v>
      </c>
      <c r="H850" s="49"/>
      <c r="I850" s="49"/>
      <c r="J850" s="49"/>
      <c r="K850" s="49"/>
    </row>
    <row r="851" spans="5:11" s="1" customFormat="1" ht="11.25" customHeight="1">
      <c r="E851" s="54">
        <v>39021</v>
      </c>
      <c r="F851" s="54"/>
      <c r="G851" s="49" t="s">
        <v>32</v>
      </c>
      <c r="H851" s="49"/>
      <c r="I851" s="49"/>
      <c r="J851" s="49"/>
      <c r="K851" s="49"/>
    </row>
    <row r="852" spans="5:11" s="1" customFormat="1" ht="11.25" customHeight="1">
      <c r="E852" s="54">
        <v>39051</v>
      </c>
      <c r="F852" s="54"/>
      <c r="G852" s="49" t="s">
        <v>32</v>
      </c>
      <c r="H852" s="49"/>
      <c r="I852" s="49"/>
      <c r="J852" s="49"/>
      <c r="K852" s="49"/>
    </row>
    <row r="853" spans="5:11" s="1" customFormat="1" ht="11.25" customHeight="1">
      <c r="E853" s="54">
        <v>39082</v>
      </c>
      <c r="F853" s="54"/>
      <c r="G853" s="49" t="s">
        <v>32</v>
      </c>
      <c r="H853" s="49"/>
      <c r="I853" s="49"/>
      <c r="J853" s="49"/>
      <c r="K853" s="49"/>
    </row>
    <row r="854" spans="5:11" s="1" customFormat="1" ht="11.25" customHeight="1">
      <c r="E854" s="54">
        <v>39113</v>
      </c>
      <c r="F854" s="54"/>
      <c r="G854" s="49" t="s">
        <v>32</v>
      </c>
      <c r="H854" s="49"/>
      <c r="I854" s="49"/>
      <c r="J854" s="49"/>
      <c r="K854" s="49"/>
    </row>
    <row r="855" spans="5:11" s="1" customFormat="1" ht="11.25" customHeight="1">
      <c r="E855" s="54">
        <v>39141</v>
      </c>
      <c r="F855" s="54"/>
      <c r="G855" s="49" t="s">
        <v>32</v>
      </c>
      <c r="H855" s="49"/>
      <c r="I855" s="49"/>
      <c r="J855" s="49"/>
      <c r="K855" s="49"/>
    </row>
    <row r="856" spans="5:11" s="1" customFormat="1" ht="11.25" customHeight="1">
      <c r="E856" s="54">
        <v>39172</v>
      </c>
      <c r="F856" s="54"/>
      <c r="G856" s="49" t="s">
        <v>31</v>
      </c>
      <c r="H856" s="49"/>
      <c r="I856" s="49"/>
      <c r="J856" s="49"/>
      <c r="K856" s="49"/>
    </row>
    <row r="857" spans="5:11" s="1" customFormat="1" ht="11.25" customHeight="1">
      <c r="E857" s="54">
        <v>39202</v>
      </c>
      <c r="F857" s="54"/>
      <c r="G857" s="49" t="s">
        <v>32</v>
      </c>
      <c r="H857" s="49"/>
      <c r="I857" s="49"/>
      <c r="J857" s="49"/>
      <c r="K857" s="49"/>
    </row>
    <row r="858" spans="5:11" s="1" customFormat="1" ht="11.25" customHeight="1">
      <c r="E858" s="54">
        <v>39233</v>
      </c>
      <c r="F858" s="54"/>
      <c r="G858" s="49" t="s">
        <v>31</v>
      </c>
      <c r="H858" s="49"/>
      <c r="I858" s="49"/>
      <c r="J858" s="49"/>
      <c r="K858" s="49"/>
    </row>
    <row r="859" spans="5:11" s="1" customFormat="1" ht="11.25" customHeight="1">
      <c r="E859" s="54">
        <v>39263</v>
      </c>
      <c r="F859" s="54"/>
      <c r="G859" s="49"/>
      <c r="H859" s="49"/>
      <c r="I859" s="49"/>
      <c r="J859" s="49"/>
      <c r="K859" s="49"/>
    </row>
    <row r="860" spans="5:11" s="1" customFormat="1" ht="11.25" customHeight="1">
      <c r="E860" s="54">
        <v>39294</v>
      </c>
      <c r="F860" s="54"/>
      <c r="G860" s="49"/>
      <c r="H860" s="49"/>
      <c r="I860" s="49"/>
      <c r="J860" s="49"/>
      <c r="K860" s="49"/>
    </row>
    <row r="861" spans="5:11" s="1" customFormat="1" ht="11.25" customHeight="1">
      <c r="E861" s="54">
        <v>39325</v>
      </c>
      <c r="F861" s="54"/>
      <c r="G861" s="49"/>
      <c r="H861" s="49"/>
      <c r="I861" s="49"/>
      <c r="J861" s="49"/>
      <c r="K861" s="49"/>
    </row>
    <row r="862" s="1" customFormat="1" ht="20.25" customHeight="1"/>
    <row r="863" spans="1:19" s="1" customFormat="1" ht="3" customHeight="1">
      <c r="A863" s="2" t="s">
        <v>139</v>
      </c>
      <c r="E863" s="47" t="s">
        <v>140</v>
      </c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</row>
    <row r="864" spans="5:19" s="1" customFormat="1" ht="14.25" customHeight="1"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</row>
    <row r="865" s="1" customFormat="1" ht="8.25" customHeight="1"/>
    <row r="866" spans="5:13" s="1" customFormat="1" ht="11.25" customHeight="1">
      <c r="E866" s="48" t="s">
        <v>18</v>
      </c>
      <c r="F866" s="48"/>
      <c r="G866" s="48"/>
      <c r="H866" s="48" t="s">
        <v>19</v>
      </c>
      <c r="I866" s="48"/>
      <c r="J866" s="48"/>
      <c r="K866" s="48"/>
      <c r="L866" s="48"/>
      <c r="M866" s="48"/>
    </row>
    <row r="867" spans="5:13" s="1" customFormat="1" ht="11.25" customHeight="1">
      <c r="E867" s="49" t="s">
        <v>20</v>
      </c>
      <c r="F867" s="49"/>
      <c r="G867" s="49"/>
      <c r="H867" s="49" t="s">
        <v>21</v>
      </c>
      <c r="I867" s="49"/>
      <c r="J867" s="49"/>
      <c r="K867" s="49"/>
      <c r="L867" s="49"/>
      <c r="M867" s="49"/>
    </row>
    <row r="868" s="1" customFormat="1" ht="8.25" customHeight="1"/>
    <row r="869" spans="5:11" s="1" customFormat="1" ht="11.25" customHeight="1">
      <c r="E869" s="50" t="s">
        <v>22</v>
      </c>
      <c r="F869" s="50"/>
      <c r="G869" s="51" t="s">
        <v>35</v>
      </c>
      <c r="H869" s="51"/>
      <c r="I869" s="51"/>
      <c r="J869" s="51"/>
      <c r="K869" s="51"/>
    </row>
    <row r="870" spans="5:11" s="1" customFormat="1" ht="11.25" customHeight="1">
      <c r="E870" s="52" t="s">
        <v>25</v>
      </c>
      <c r="F870" s="52"/>
      <c r="G870" s="49" t="s">
        <v>26</v>
      </c>
      <c r="H870" s="49"/>
      <c r="I870" s="49"/>
      <c r="J870" s="49"/>
      <c r="K870" s="49"/>
    </row>
    <row r="871" spans="5:11" s="1" customFormat="1" ht="11.25" customHeight="1">
      <c r="E871" s="52" t="s">
        <v>27</v>
      </c>
      <c r="F871" s="52"/>
      <c r="G871" s="49" t="s">
        <v>48</v>
      </c>
      <c r="H871" s="49"/>
      <c r="I871" s="49"/>
      <c r="J871" s="49"/>
      <c r="K871" s="49"/>
    </row>
    <row r="872" spans="5:11" s="1" customFormat="1" ht="11.25" customHeight="1">
      <c r="E872" s="52" t="s">
        <v>29</v>
      </c>
      <c r="F872" s="52"/>
      <c r="G872" s="49">
        <v>5.8</v>
      </c>
      <c r="H872" s="49"/>
      <c r="I872" s="49"/>
      <c r="J872" s="49"/>
      <c r="K872" s="49"/>
    </row>
    <row r="873" spans="5:11" s="1" customFormat="1" ht="14.25" customHeight="1">
      <c r="E873" s="53" t="s">
        <v>30</v>
      </c>
      <c r="F873" s="53"/>
      <c r="G873" s="51" t="s">
        <v>35</v>
      </c>
      <c r="H873" s="51"/>
      <c r="I873" s="51"/>
      <c r="J873" s="51"/>
      <c r="K873" s="51"/>
    </row>
    <row r="874" spans="5:11" s="1" customFormat="1" ht="11.25" customHeight="1">
      <c r="E874" s="54">
        <v>38898</v>
      </c>
      <c r="F874" s="54"/>
      <c r="G874" s="49" t="s">
        <v>32</v>
      </c>
      <c r="H874" s="49"/>
      <c r="I874" s="49"/>
      <c r="J874" s="49"/>
      <c r="K874" s="49"/>
    </row>
    <row r="875" spans="5:11" s="1" customFormat="1" ht="11.25" customHeight="1">
      <c r="E875" s="54">
        <v>38929</v>
      </c>
      <c r="F875" s="54"/>
      <c r="G875" s="49" t="s">
        <v>32</v>
      </c>
      <c r="H875" s="49"/>
      <c r="I875" s="49"/>
      <c r="J875" s="49"/>
      <c r="K875" s="49"/>
    </row>
    <row r="876" spans="5:11" s="1" customFormat="1" ht="11.25" customHeight="1">
      <c r="E876" s="54">
        <v>38960</v>
      </c>
      <c r="F876" s="54"/>
      <c r="G876" s="49" t="s">
        <v>32</v>
      </c>
      <c r="H876" s="49"/>
      <c r="I876" s="49"/>
      <c r="J876" s="49"/>
      <c r="K876" s="49"/>
    </row>
    <row r="877" spans="5:11" s="1" customFormat="1" ht="11.25" customHeight="1">
      <c r="E877" s="54">
        <v>39263</v>
      </c>
      <c r="F877" s="54"/>
      <c r="G877" s="49"/>
      <c r="H877" s="49"/>
      <c r="I877" s="49"/>
      <c r="J877" s="49"/>
      <c r="K877" s="49"/>
    </row>
    <row r="878" spans="5:11" s="1" customFormat="1" ht="11.25" customHeight="1">
      <c r="E878" s="54">
        <v>39294</v>
      </c>
      <c r="F878" s="54"/>
      <c r="G878" s="49"/>
      <c r="H878" s="49"/>
      <c r="I878" s="49"/>
      <c r="J878" s="49"/>
      <c r="K878" s="49"/>
    </row>
    <row r="879" spans="5:11" s="1" customFormat="1" ht="11.25" customHeight="1">
      <c r="E879" s="54">
        <v>39325</v>
      </c>
      <c r="F879" s="54"/>
      <c r="G879" s="49"/>
      <c r="H879" s="49"/>
      <c r="I879" s="49"/>
      <c r="J879" s="49"/>
      <c r="K879" s="49"/>
    </row>
    <row r="880" s="1" customFormat="1" ht="20.25" customHeight="1"/>
    <row r="881" spans="1:19" s="1" customFormat="1" ht="3" customHeight="1">
      <c r="A881" s="2" t="s">
        <v>49</v>
      </c>
      <c r="E881" s="47" t="s">
        <v>50</v>
      </c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</row>
    <row r="882" spans="5:19" s="1" customFormat="1" ht="14.25" customHeight="1"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</row>
    <row r="883" s="1" customFormat="1" ht="8.25" customHeight="1"/>
    <row r="884" spans="5:13" s="1" customFormat="1" ht="11.25" customHeight="1">
      <c r="E884" s="48" t="s">
        <v>18</v>
      </c>
      <c r="F884" s="48"/>
      <c r="G884" s="48"/>
      <c r="H884" s="48" t="s">
        <v>19</v>
      </c>
      <c r="I884" s="48"/>
      <c r="J884" s="48"/>
      <c r="K884" s="48"/>
      <c r="L884" s="48"/>
      <c r="M884" s="48"/>
    </row>
    <row r="885" spans="5:13" s="1" customFormat="1" ht="11.25" customHeight="1">
      <c r="E885" s="49" t="s">
        <v>20</v>
      </c>
      <c r="F885" s="49"/>
      <c r="G885" s="49"/>
      <c r="H885" s="49" t="s">
        <v>21</v>
      </c>
      <c r="I885" s="49"/>
      <c r="J885" s="49"/>
      <c r="K885" s="49"/>
      <c r="L885" s="49"/>
      <c r="M885" s="49"/>
    </row>
    <row r="886" s="1" customFormat="1" ht="8.25" customHeight="1"/>
    <row r="887" spans="5:11" s="1" customFormat="1" ht="11.25" customHeight="1">
      <c r="E887" s="50" t="s">
        <v>22</v>
      </c>
      <c r="F887" s="50"/>
      <c r="G887" s="51" t="s">
        <v>35</v>
      </c>
      <c r="H887" s="51"/>
      <c r="I887" s="51"/>
      <c r="J887" s="51"/>
      <c r="K887" s="51"/>
    </row>
    <row r="888" spans="5:11" s="1" customFormat="1" ht="11.25" customHeight="1">
      <c r="E888" s="52" t="s">
        <v>25</v>
      </c>
      <c r="F888" s="52"/>
      <c r="G888" s="49" t="s">
        <v>26</v>
      </c>
      <c r="H888" s="49"/>
      <c r="I888" s="49"/>
      <c r="J888" s="49"/>
      <c r="K888" s="49"/>
    </row>
    <row r="889" spans="5:11" s="1" customFormat="1" ht="11.25" customHeight="1">
      <c r="E889" s="52" t="s">
        <v>27</v>
      </c>
      <c r="F889" s="52"/>
      <c r="G889" s="49" t="s">
        <v>48</v>
      </c>
      <c r="H889" s="49"/>
      <c r="I889" s="49"/>
      <c r="J889" s="49"/>
      <c r="K889" s="49"/>
    </row>
    <row r="890" spans="5:11" s="1" customFormat="1" ht="11.25" customHeight="1">
      <c r="E890" s="52" t="s">
        <v>29</v>
      </c>
      <c r="F890" s="52"/>
      <c r="G890" s="49">
        <v>10.4</v>
      </c>
      <c r="H890" s="49"/>
      <c r="I890" s="49"/>
      <c r="J890" s="49"/>
      <c r="K890" s="49"/>
    </row>
    <row r="891" spans="5:11" s="1" customFormat="1" ht="14.25" customHeight="1">
      <c r="E891" s="53" t="s">
        <v>30</v>
      </c>
      <c r="F891" s="53"/>
      <c r="G891" s="51" t="s">
        <v>35</v>
      </c>
      <c r="H891" s="51"/>
      <c r="I891" s="51"/>
      <c r="J891" s="51"/>
      <c r="K891" s="51"/>
    </row>
    <row r="892" spans="5:11" s="1" customFormat="1" ht="11.25" customHeight="1">
      <c r="E892" s="54">
        <v>38837</v>
      </c>
      <c r="F892" s="54"/>
      <c r="G892" s="49" t="s">
        <v>31</v>
      </c>
      <c r="H892" s="49"/>
      <c r="I892" s="49"/>
      <c r="J892" s="49"/>
      <c r="K892" s="49"/>
    </row>
    <row r="893" spans="5:11" s="1" customFormat="1" ht="11.25" customHeight="1">
      <c r="E893" s="54">
        <v>38868</v>
      </c>
      <c r="F893" s="54"/>
      <c r="G893" s="49" t="s">
        <v>32</v>
      </c>
      <c r="H893" s="49"/>
      <c r="I893" s="49"/>
      <c r="J893" s="49"/>
      <c r="K893" s="49"/>
    </row>
    <row r="894" spans="5:11" s="1" customFormat="1" ht="11.25" customHeight="1">
      <c r="E894" s="54">
        <v>38990</v>
      </c>
      <c r="F894" s="54"/>
      <c r="G894" s="49" t="s">
        <v>32</v>
      </c>
      <c r="H894" s="49"/>
      <c r="I894" s="49"/>
      <c r="J894" s="49"/>
      <c r="K894" s="49"/>
    </row>
    <row r="895" spans="5:11" s="1" customFormat="1" ht="11.25" customHeight="1">
      <c r="E895" s="54">
        <v>39021</v>
      </c>
      <c r="F895" s="54"/>
      <c r="G895" s="49" t="s">
        <v>32</v>
      </c>
      <c r="H895" s="49"/>
      <c r="I895" s="49"/>
      <c r="J895" s="49"/>
      <c r="K895" s="49"/>
    </row>
    <row r="896" spans="5:11" s="1" customFormat="1" ht="11.25" customHeight="1">
      <c r="E896" s="54">
        <v>39051</v>
      </c>
      <c r="F896" s="54"/>
      <c r="G896" s="49" t="s">
        <v>32</v>
      </c>
      <c r="H896" s="49"/>
      <c r="I896" s="49"/>
      <c r="J896" s="49"/>
      <c r="K896" s="49"/>
    </row>
    <row r="897" spans="5:11" s="1" customFormat="1" ht="11.25" customHeight="1">
      <c r="E897" s="54">
        <v>39172</v>
      </c>
      <c r="F897" s="54"/>
      <c r="G897" s="49" t="s">
        <v>31</v>
      </c>
      <c r="H897" s="49"/>
      <c r="I897" s="49"/>
      <c r="J897" s="49"/>
      <c r="K897" s="49"/>
    </row>
    <row r="898" spans="5:11" s="1" customFormat="1" ht="11.25" customHeight="1">
      <c r="E898" s="54">
        <v>39202</v>
      </c>
      <c r="F898" s="54"/>
      <c r="G898" s="49" t="s">
        <v>32</v>
      </c>
      <c r="H898" s="49"/>
      <c r="I898" s="49"/>
      <c r="J898" s="49"/>
      <c r="K898" s="49"/>
    </row>
    <row r="899" spans="5:11" s="1" customFormat="1" ht="11.25" customHeight="1">
      <c r="E899" s="54">
        <v>39233</v>
      </c>
      <c r="F899" s="54"/>
      <c r="G899" s="49" t="s">
        <v>31</v>
      </c>
      <c r="H899" s="49"/>
      <c r="I899" s="49"/>
      <c r="J899" s="49"/>
      <c r="K899" s="49"/>
    </row>
    <row r="900" s="1" customFormat="1" ht="20.25" customHeight="1"/>
    <row r="901" spans="1:19" s="1" customFormat="1" ht="3" customHeight="1">
      <c r="A901" s="2" t="s">
        <v>51</v>
      </c>
      <c r="E901" s="47" t="s">
        <v>52</v>
      </c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</row>
    <row r="902" spans="5:19" s="1" customFormat="1" ht="14.25" customHeight="1"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</row>
    <row r="903" s="1" customFormat="1" ht="8.25" customHeight="1"/>
    <row r="904" spans="5:13" s="1" customFormat="1" ht="11.25" customHeight="1">
      <c r="E904" s="48" t="s">
        <v>18</v>
      </c>
      <c r="F904" s="48"/>
      <c r="G904" s="48"/>
      <c r="H904" s="48" t="s">
        <v>19</v>
      </c>
      <c r="I904" s="48"/>
      <c r="J904" s="48"/>
      <c r="K904" s="48"/>
      <c r="L904" s="48"/>
      <c r="M904" s="48"/>
    </row>
    <row r="905" spans="5:13" s="1" customFormat="1" ht="11.25" customHeight="1">
      <c r="E905" s="49" t="s">
        <v>20</v>
      </c>
      <c r="F905" s="49"/>
      <c r="G905" s="49"/>
      <c r="H905" s="49" t="s">
        <v>21</v>
      </c>
      <c r="I905" s="49"/>
      <c r="J905" s="49"/>
      <c r="K905" s="49"/>
      <c r="L905" s="49"/>
      <c r="M905" s="49"/>
    </row>
    <row r="906" s="1" customFormat="1" ht="8.25" customHeight="1"/>
    <row r="907" spans="5:11" s="1" customFormat="1" ht="11.25" customHeight="1">
      <c r="E907" s="50" t="s">
        <v>22</v>
      </c>
      <c r="F907" s="50"/>
      <c r="G907" s="51" t="s">
        <v>35</v>
      </c>
      <c r="H907" s="51"/>
      <c r="I907" s="51"/>
      <c r="J907" s="51"/>
      <c r="K907" s="51"/>
    </row>
    <row r="908" spans="5:11" s="1" customFormat="1" ht="11.25" customHeight="1">
      <c r="E908" s="52" t="s">
        <v>25</v>
      </c>
      <c r="F908" s="52"/>
      <c r="G908" s="49" t="s">
        <v>26</v>
      </c>
      <c r="H908" s="49"/>
      <c r="I908" s="49"/>
      <c r="J908" s="49"/>
      <c r="K908" s="49"/>
    </row>
    <row r="909" spans="5:11" s="1" customFormat="1" ht="11.25" customHeight="1">
      <c r="E909" s="52" t="s">
        <v>27</v>
      </c>
      <c r="F909" s="52"/>
      <c r="G909" s="49" t="s">
        <v>48</v>
      </c>
      <c r="H909" s="49"/>
      <c r="I909" s="49"/>
      <c r="J909" s="49"/>
      <c r="K909" s="49"/>
    </row>
    <row r="910" spans="5:11" s="1" customFormat="1" ht="11.25" customHeight="1">
      <c r="E910" s="52" t="s">
        <v>29</v>
      </c>
      <c r="F910" s="52"/>
      <c r="G910" s="49">
        <v>14.5</v>
      </c>
      <c r="H910" s="49"/>
      <c r="I910" s="49"/>
      <c r="J910" s="49"/>
      <c r="K910" s="49"/>
    </row>
    <row r="911" spans="5:11" s="1" customFormat="1" ht="14.25" customHeight="1">
      <c r="E911" s="53" t="s">
        <v>30</v>
      </c>
      <c r="F911" s="53"/>
      <c r="G911" s="51" t="s">
        <v>35</v>
      </c>
      <c r="H911" s="51"/>
      <c r="I911" s="51"/>
      <c r="J911" s="51"/>
      <c r="K911" s="51"/>
    </row>
    <row r="912" spans="5:11" s="1" customFormat="1" ht="11.25" customHeight="1">
      <c r="E912" s="54">
        <v>39082</v>
      </c>
      <c r="F912" s="54"/>
      <c r="G912" s="49" t="s">
        <v>32</v>
      </c>
      <c r="H912" s="49"/>
      <c r="I912" s="49"/>
      <c r="J912" s="49"/>
      <c r="K912" s="49"/>
    </row>
    <row r="913" spans="5:11" s="1" customFormat="1" ht="11.25" customHeight="1">
      <c r="E913" s="54">
        <v>39113</v>
      </c>
      <c r="F913" s="54"/>
      <c r="G913" s="49" t="s">
        <v>32</v>
      </c>
      <c r="H913" s="49"/>
      <c r="I913" s="49"/>
      <c r="J913" s="49"/>
      <c r="K913" s="49"/>
    </row>
    <row r="914" spans="5:11" s="1" customFormat="1" ht="11.25" customHeight="1">
      <c r="E914" s="54">
        <v>39141</v>
      </c>
      <c r="F914" s="54"/>
      <c r="G914" s="49" t="s">
        <v>32</v>
      </c>
      <c r="H914" s="49"/>
      <c r="I914" s="49"/>
      <c r="J914" s="49"/>
      <c r="K914" s="49"/>
    </row>
    <row r="915" s="1" customFormat="1" ht="20.25" customHeight="1"/>
    <row r="916" spans="1:19" s="1" customFormat="1" ht="3" customHeight="1">
      <c r="A916" s="2" t="s">
        <v>141</v>
      </c>
      <c r="E916" s="47" t="s">
        <v>142</v>
      </c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</row>
    <row r="917" spans="5:19" s="1" customFormat="1" ht="14.25" customHeight="1"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</row>
    <row r="918" s="1" customFormat="1" ht="8.25" customHeight="1"/>
    <row r="919" spans="5:13" s="1" customFormat="1" ht="11.25" customHeight="1">
      <c r="E919" s="48" t="s">
        <v>18</v>
      </c>
      <c r="F919" s="48"/>
      <c r="G919" s="48"/>
      <c r="H919" s="48" t="s">
        <v>19</v>
      </c>
      <c r="I919" s="48"/>
      <c r="J919" s="48"/>
      <c r="K919" s="48"/>
      <c r="L919" s="48"/>
      <c r="M919" s="48"/>
    </row>
    <row r="920" spans="5:13" s="1" customFormat="1" ht="11.25" customHeight="1">
      <c r="E920" s="49" t="s">
        <v>20</v>
      </c>
      <c r="F920" s="49"/>
      <c r="G920" s="49"/>
      <c r="H920" s="49" t="s">
        <v>21</v>
      </c>
      <c r="I920" s="49"/>
      <c r="J920" s="49"/>
      <c r="K920" s="49"/>
      <c r="L920" s="49"/>
      <c r="M920" s="49"/>
    </row>
    <row r="921" s="1" customFormat="1" ht="8.25" customHeight="1"/>
    <row r="922" spans="5:11" s="1" customFormat="1" ht="11.25" customHeight="1">
      <c r="E922" s="50" t="s">
        <v>22</v>
      </c>
      <c r="F922" s="50"/>
      <c r="G922" s="51" t="s">
        <v>35</v>
      </c>
      <c r="H922" s="51"/>
      <c r="I922" s="51"/>
      <c r="J922" s="51"/>
      <c r="K922" s="51"/>
    </row>
    <row r="923" spans="5:11" s="1" customFormat="1" ht="11.25" customHeight="1">
      <c r="E923" s="52" t="s">
        <v>25</v>
      </c>
      <c r="F923" s="52"/>
      <c r="G923" s="49" t="s">
        <v>26</v>
      </c>
      <c r="H923" s="49"/>
      <c r="I923" s="49"/>
      <c r="J923" s="49"/>
      <c r="K923" s="49"/>
    </row>
    <row r="924" spans="5:11" s="1" customFormat="1" ht="11.25" customHeight="1">
      <c r="E924" s="52" t="s">
        <v>27</v>
      </c>
      <c r="F924" s="52"/>
      <c r="G924" s="49" t="s">
        <v>48</v>
      </c>
      <c r="H924" s="49"/>
      <c r="I924" s="49"/>
      <c r="J924" s="49"/>
      <c r="K924" s="49"/>
    </row>
    <row r="925" spans="5:11" s="1" customFormat="1" ht="11.25" customHeight="1">
      <c r="E925" s="52" t="s">
        <v>29</v>
      </c>
      <c r="F925" s="52"/>
      <c r="G925" s="49" t="s">
        <v>65</v>
      </c>
      <c r="H925" s="49"/>
      <c r="I925" s="49"/>
      <c r="J925" s="49"/>
      <c r="K925" s="49"/>
    </row>
    <row r="926" spans="5:11" s="1" customFormat="1" ht="14.25" customHeight="1">
      <c r="E926" s="53" t="s">
        <v>30</v>
      </c>
      <c r="F926" s="53"/>
      <c r="G926" s="51" t="s">
        <v>35</v>
      </c>
      <c r="H926" s="51"/>
      <c r="I926" s="51"/>
      <c r="J926" s="51"/>
      <c r="K926" s="51"/>
    </row>
    <row r="927" spans="5:11" s="1" customFormat="1" ht="11.25" customHeight="1">
      <c r="E927" s="54">
        <v>38837</v>
      </c>
      <c r="F927" s="54"/>
      <c r="G927" s="49" t="s">
        <v>31</v>
      </c>
      <c r="H927" s="49"/>
      <c r="I927" s="49"/>
      <c r="J927" s="49"/>
      <c r="K927" s="49"/>
    </row>
    <row r="928" spans="5:11" s="1" customFormat="1" ht="11.25" customHeight="1">
      <c r="E928" s="54">
        <v>38868</v>
      </c>
      <c r="F928" s="54"/>
      <c r="G928" s="49" t="s">
        <v>32</v>
      </c>
      <c r="H928" s="49"/>
      <c r="I928" s="49"/>
      <c r="J928" s="49"/>
      <c r="K928" s="49"/>
    </row>
    <row r="929" spans="5:11" s="1" customFormat="1" ht="11.25" customHeight="1">
      <c r="E929" s="54">
        <v>38898</v>
      </c>
      <c r="F929" s="54"/>
      <c r="G929" s="49" t="s">
        <v>32</v>
      </c>
      <c r="H929" s="49"/>
      <c r="I929" s="49"/>
      <c r="J929" s="49"/>
      <c r="K929" s="49"/>
    </row>
    <row r="930" spans="5:11" s="1" customFormat="1" ht="11.25" customHeight="1">
      <c r="E930" s="54">
        <v>38929</v>
      </c>
      <c r="F930" s="54"/>
      <c r="G930" s="49" t="s">
        <v>32</v>
      </c>
      <c r="H930" s="49"/>
      <c r="I930" s="49"/>
      <c r="J930" s="49"/>
      <c r="K930" s="49"/>
    </row>
    <row r="931" spans="5:11" s="1" customFormat="1" ht="11.25" customHeight="1">
      <c r="E931" s="54">
        <v>38960</v>
      </c>
      <c r="F931" s="54"/>
      <c r="G931" s="49" t="s">
        <v>32</v>
      </c>
      <c r="H931" s="49"/>
      <c r="I931" s="49"/>
      <c r="J931" s="49"/>
      <c r="K931" s="49"/>
    </row>
    <row r="932" spans="5:11" s="1" customFormat="1" ht="11.25" customHeight="1">
      <c r="E932" s="54">
        <v>38990</v>
      </c>
      <c r="F932" s="54"/>
      <c r="G932" s="49" t="s">
        <v>32</v>
      </c>
      <c r="H932" s="49"/>
      <c r="I932" s="49"/>
      <c r="J932" s="49"/>
      <c r="K932" s="49"/>
    </row>
    <row r="933" spans="5:11" s="1" customFormat="1" ht="11.25" customHeight="1">
      <c r="E933" s="54">
        <v>39021</v>
      </c>
      <c r="F933" s="54"/>
      <c r="G933" s="49" t="s">
        <v>32</v>
      </c>
      <c r="H933" s="49"/>
      <c r="I933" s="49"/>
      <c r="J933" s="49"/>
      <c r="K933" s="49"/>
    </row>
    <row r="934" spans="5:11" s="1" customFormat="1" ht="11.25" customHeight="1">
      <c r="E934" s="54">
        <v>39051</v>
      </c>
      <c r="F934" s="54"/>
      <c r="G934" s="49" t="s">
        <v>32</v>
      </c>
      <c r="H934" s="49"/>
      <c r="I934" s="49"/>
      <c r="J934" s="49"/>
      <c r="K934" s="49"/>
    </row>
    <row r="935" spans="5:11" s="1" customFormat="1" ht="11.25" customHeight="1">
      <c r="E935" s="54">
        <v>39082</v>
      </c>
      <c r="F935" s="54"/>
      <c r="G935" s="49" t="s">
        <v>32</v>
      </c>
      <c r="H935" s="49"/>
      <c r="I935" s="49"/>
      <c r="J935" s="49"/>
      <c r="K935" s="49"/>
    </row>
    <row r="936" spans="5:11" s="1" customFormat="1" ht="11.25" customHeight="1">
      <c r="E936" s="54">
        <v>39113</v>
      </c>
      <c r="F936" s="54"/>
      <c r="G936" s="49" t="s">
        <v>32</v>
      </c>
      <c r="H936" s="49"/>
      <c r="I936" s="49"/>
      <c r="J936" s="49"/>
      <c r="K936" s="49"/>
    </row>
    <row r="937" spans="5:11" s="1" customFormat="1" ht="11.25" customHeight="1">
      <c r="E937" s="54">
        <v>39141</v>
      </c>
      <c r="F937" s="54"/>
      <c r="G937" s="49" t="s">
        <v>32</v>
      </c>
      <c r="H937" s="49"/>
      <c r="I937" s="49"/>
      <c r="J937" s="49"/>
      <c r="K937" s="49"/>
    </row>
    <row r="938" spans="5:11" s="1" customFormat="1" ht="11.25" customHeight="1">
      <c r="E938" s="54">
        <v>39172</v>
      </c>
      <c r="F938" s="54"/>
      <c r="G938" s="49" t="s">
        <v>31</v>
      </c>
      <c r="H938" s="49"/>
      <c r="I938" s="49"/>
      <c r="J938" s="49"/>
      <c r="K938" s="49"/>
    </row>
    <row r="939" spans="5:11" s="1" customFormat="1" ht="11.25" customHeight="1">
      <c r="E939" s="54">
        <v>39202</v>
      </c>
      <c r="F939" s="54"/>
      <c r="G939" s="49" t="s">
        <v>32</v>
      </c>
      <c r="H939" s="49"/>
      <c r="I939" s="49"/>
      <c r="J939" s="49"/>
      <c r="K939" s="49"/>
    </row>
    <row r="940" spans="5:11" s="1" customFormat="1" ht="11.25" customHeight="1">
      <c r="E940" s="54">
        <v>39233</v>
      </c>
      <c r="F940" s="54"/>
      <c r="G940" s="49" t="s">
        <v>31</v>
      </c>
      <c r="H940" s="49"/>
      <c r="I940" s="49"/>
      <c r="J940" s="49"/>
      <c r="K940" s="49"/>
    </row>
    <row r="941" spans="5:11" s="1" customFormat="1" ht="11.25" customHeight="1">
      <c r="E941" s="54">
        <v>39263</v>
      </c>
      <c r="F941" s="54"/>
      <c r="G941" s="49"/>
      <c r="H941" s="49"/>
      <c r="I941" s="49"/>
      <c r="J941" s="49"/>
      <c r="K941" s="49"/>
    </row>
    <row r="942" spans="5:11" s="1" customFormat="1" ht="11.25" customHeight="1">
      <c r="E942" s="54">
        <v>39294</v>
      </c>
      <c r="F942" s="54"/>
      <c r="G942" s="49"/>
      <c r="H942" s="49"/>
      <c r="I942" s="49"/>
      <c r="J942" s="49"/>
      <c r="K942" s="49"/>
    </row>
    <row r="943" spans="5:11" s="1" customFormat="1" ht="11.25" customHeight="1">
      <c r="E943" s="54">
        <v>39325</v>
      </c>
      <c r="F943" s="54"/>
      <c r="G943" s="49"/>
      <c r="H943" s="49"/>
      <c r="I943" s="49"/>
      <c r="J943" s="49"/>
      <c r="K943" s="49"/>
    </row>
    <row r="944" s="1" customFormat="1" ht="20.25" customHeight="1"/>
    <row r="945" spans="1:19" s="1" customFormat="1" ht="3" customHeight="1">
      <c r="A945" s="2" t="s">
        <v>53</v>
      </c>
      <c r="E945" s="47" t="s">
        <v>54</v>
      </c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</row>
    <row r="946" spans="5:19" s="1" customFormat="1" ht="14.25" customHeight="1"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</row>
    <row r="947" s="1" customFormat="1" ht="8.25" customHeight="1"/>
    <row r="948" spans="5:13" s="1" customFormat="1" ht="11.25" customHeight="1">
      <c r="E948" s="48" t="s">
        <v>18</v>
      </c>
      <c r="F948" s="48"/>
      <c r="G948" s="48"/>
      <c r="H948" s="48" t="s">
        <v>19</v>
      </c>
      <c r="I948" s="48"/>
      <c r="J948" s="48"/>
      <c r="K948" s="48"/>
      <c r="L948" s="48"/>
      <c r="M948" s="48"/>
    </row>
    <row r="949" spans="5:13" s="1" customFormat="1" ht="11.25" customHeight="1">
      <c r="E949" s="49" t="s">
        <v>20</v>
      </c>
      <c r="F949" s="49"/>
      <c r="G949" s="49"/>
      <c r="H949" s="49" t="s">
        <v>47</v>
      </c>
      <c r="I949" s="49"/>
      <c r="J949" s="49"/>
      <c r="K949" s="49"/>
      <c r="L949" s="49"/>
      <c r="M949" s="49"/>
    </row>
    <row r="950" s="1" customFormat="1" ht="8.25" customHeight="1"/>
    <row r="951" spans="5:15" s="1" customFormat="1" ht="11.25" customHeight="1">
      <c r="E951" s="50" t="s">
        <v>22</v>
      </c>
      <c r="F951" s="50"/>
      <c r="G951" s="51" t="s">
        <v>24</v>
      </c>
      <c r="H951" s="51"/>
      <c r="I951" s="51"/>
      <c r="J951" s="51"/>
      <c r="K951" s="51"/>
      <c r="L951" s="51" t="s">
        <v>35</v>
      </c>
      <c r="M951" s="51"/>
      <c r="N951" s="51"/>
      <c r="O951" s="51"/>
    </row>
    <row r="952" spans="5:15" s="1" customFormat="1" ht="11.25" customHeight="1">
      <c r="E952" s="52" t="s">
        <v>25</v>
      </c>
      <c r="F952" s="52"/>
      <c r="G952" s="49" t="s">
        <v>55</v>
      </c>
      <c r="H952" s="49"/>
      <c r="I952" s="49"/>
      <c r="J952" s="49"/>
      <c r="K952" s="49"/>
      <c r="L952" s="49" t="s">
        <v>55</v>
      </c>
      <c r="M952" s="49"/>
      <c r="N952" s="49"/>
      <c r="O952" s="49"/>
    </row>
    <row r="953" spans="5:15" s="1" customFormat="1" ht="11.25" customHeight="1">
      <c r="E953" s="52" t="s">
        <v>27</v>
      </c>
      <c r="F953" s="52"/>
      <c r="G953" s="49" t="s">
        <v>36</v>
      </c>
      <c r="H953" s="49"/>
      <c r="I953" s="49"/>
      <c r="J953" s="49"/>
      <c r="K953" s="49"/>
      <c r="L953" s="49" t="s">
        <v>48</v>
      </c>
      <c r="M953" s="49"/>
      <c r="N953" s="49"/>
      <c r="O953" s="49"/>
    </row>
    <row r="954" spans="5:15" s="1" customFormat="1" ht="11.25" customHeight="1">
      <c r="E954" s="52" t="s">
        <v>29</v>
      </c>
      <c r="F954" s="52"/>
      <c r="G954" s="49">
        <v>23.9</v>
      </c>
      <c r="H954" s="49"/>
      <c r="I954" s="49"/>
      <c r="J954" s="49"/>
      <c r="K954" s="49"/>
      <c r="L954" s="49">
        <v>39.4</v>
      </c>
      <c r="M954" s="49"/>
      <c r="N954" s="49"/>
      <c r="O954" s="49"/>
    </row>
    <row r="955" spans="5:15" s="1" customFormat="1" ht="14.25" customHeight="1">
      <c r="E955" s="53" t="s">
        <v>30</v>
      </c>
      <c r="F955" s="53"/>
      <c r="G955" s="51" t="s">
        <v>24</v>
      </c>
      <c r="H955" s="51"/>
      <c r="I955" s="51"/>
      <c r="J955" s="51"/>
      <c r="K955" s="51"/>
      <c r="L955" s="51" t="s">
        <v>35</v>
      </c>
      <c r="M955" s="51"/>
      <c r="N955" s="51"/>
      <c r="O955" s="51"/>
    </row>
    <row r="956" spans="5:15" s="1" customFormat="1" ht="11.25" customHeight="1">
      <c r="E956" s="54">
        <v>38837</v>
      </c>
      <c r="F956" s="54"/>
      <c r="G956" s="49" t="s">
        <v>31</v>
      </c>
      <c r="H956" s="49"/>
      <c r="I956" s="49"/>
      <c r="J956" s="49"/>
      <c r="K956" s="49"/>
      <c r="L956" s="49" t="s">
        <v>31</v>
      </c>
      <c r="M956" s="49"/>
      <c r="N956" s="49"/>
      <c r="O956" s="49"/>
    </row>
    <row r="957" spans="5:15" s="1" customFormat="1" ht="11.25" customHeight="1">
      <c r="E957" s="54">
        <v>38868</v>
      </c>
      <c r="F957" s="54"/>
      <c r="G957" s="49" t="s">
        <v>32</v>
      </c>
      <c r="H957" s="49"/>
      <c r="I957" s="49"/>
      <c r="J957" s="49"/>
      <c r="K957" s="49"/>
      <c r="L957" s="49" t="s">
        <v>32</v>
      </c>
      <c r="M957" s="49"/>
      <c r="N957" s="49"/>
      <c r="O957" s="49"/>
    </row>
    <row r="958" spans="5:15" s="1" customFormat="1" ht="11.25" customHeight="1">
      <c r="E958" s="54">
        <v>38898</v>
      </c>
      <c r="F958" s="54"/>
      <c r="G958" s="49" t="s">
        <v>32</v>
      </c>
      <c r="H958" s="49"/>
      <c r="I958" s="49"/>
      <c r="J958" s="49"/>
      <c r="K958" s="49"/>
      <c r="L958" s="49" t="s">
        <v>32</v>
      </c>
      <c r="M958" s="49"/>
      <c r="N958" s="49"/>
      <c r="O958" s="49"/>
    </row>
    <row r="959" spans="5:15" s="1" customFormat="1" ht="11.25" customHeight="1">
      <c r="E959" s="54">
        <v>38929</v>
      </c>
      <c r="F959" s="54"/>
      <c r="G959" s="49" t="s">
        <v>32</v>
      </c>
      <c r="H959" s="49"/>
      <c r="I959" s="49"/>
      <c r="J959" s="49"/>
      <c r="K959" s="49"/>
      <c r="L959" s="49" t="s">
        <v>32</v>
      </c>
      <c r="M959" s="49"/>
      <c r="N959" s="49"/>
      <c r="O959" s="49"/>
    </row>
    <row r="960" spans="5:15" s="1" customFormat="1" ht="11.25" customHeight="1">
      <c r="E960" s="54">
        <v>38960</v>
      </c>
      <c r="F960" s="54"/>
      <c r="G960" s="49" t="s">
        <v>32</v>
      </c>
      <c r="H960" s="49"/>
      <c r="I960" s="49"/>
      <c r="J960" s="49"/>
      <c r="K960" s="49"/>
      <c r="L960" s="49" t="s">
        <v>32</v>
      </c>
      <c r="M960" s="49"/>
      <c r="N960" s="49"/>
      <c r="O960" s="49"/>
    </row>
    <row r="961" spans="5:15" s="1" customFormat="1" ht="11.25" customHeight="1">
      <c r="E961" s="54">
        <v>38990</v>
      </c>
      <c r="F961" s="54"/>
      <c r="G961" s="49" t="s">
        <v>32</v>
      </c>
      <c r="H961" s="49"/>
      <c r="I961" s="49"/>
      <c r="J961" s="49"/>
      <c r="K961" s="49"/>
      <c r="L961" s="49" t="s">
        <v>32</v>
      </c>
      <c r="M961" s="49"/>
      <c r="N961" s="49"/>
      <c r="O961" s="49"/>
    </row>
    <row r="962" spans="5:15" s="1" customFormat="1" ht="11.25" customHeight="1">
      <c r="E962" s="54">
        <v>39021</v>
      </c>
      <c r="F962" s="54"/>
      <c r="G962" s="49" t="s">
        <v>32</v>
      </c>
      <c r="H962" s="49"/>
      <c r="I962" s="49"/>
      <c r="J962" s="49"/>
      <c r="K962" s="49"/>
      <c r="L962" s="49" t="s">
        <v>32</v>
      </c>
      <c r="M962" s="49"/>
      <c r="N962" s="49"/>
      <c r="O962" s="49"/>
    </row>
    <row r="963" spans="5:15" s="1" customFormat="1" ht="11.25" customHeight="1">
      <c r="E963" s="54">
        <v>39051</v>
      </c>
      <c r="F963" s="54"/>
      <c r="G963" s="49" t="s">
        <v>32</v>
      </c>
      <c r="H963" s="49"/>
      <c r="I963" s="49"/>
      <c r="J963" s="49"/>
      <c r="K963" s="49"/>
      <c r="L963" s="49" t="s">
        <v>32</v>
      </c>
      <c r="M963" s="49"/>
      <c r="N963" s="49"/>
      <c r="O963" s="49"/>
    </row>
    <row r="964" spans="5:15" s="1" customFormat="1" ht="11.25" customHeight="1">
      <c r="E964" s="54">
        <v>39082</v>
      </c>
      <c r="F964" s="54"/>
      <c r="G964" s="49" t="s">
        <v>32</v>
      </c>
      <c r="H964" s="49"/>
      <c r="I964" s="49"/>
      <c r="J964" s="49"/>
      <c r="K964" s="49"/>
      <c r="L964" s="49" t="s">
        <v>32</v>
      </c>
      <c r="M964" s="49"/>
      <c r="N964" s="49"/>
      <c r="O964" s="49"/>
    </row>
    <row r="965" spans="5:15" s="1" customFormat="1" ht="11.25" customHeight="1">
      <c r="E965" s="54">
        <v>39113</v>
      </c>
      <c r="F965" s="54"/>
      <c r="G965" s="49" t="s">
        <v>32</v>
      </c>
      <c r="H965" s="49"/>
      <c r="I965" s="49"/>
      <c r="J965" s="49"/>
      <c r="K965" s="49"/>
      <c r="L965" s="49" t="s">
        <v>32</v>
      </c>
      <c r="M965" s="49"/>
      <c r="N965" s="49"/>
      <c r="O965" s="49"/>
    </row>
    <row r="966" spans="5:15" s="1" customFormat="1" ht="11.25" customHeight="1">
      <c r="E966" s="54">
        <v>39141</v>
      </c>
      <c r="F966" s="54"/>
      <c r="G966" s="49" t="s">
        <v>32</v>
      </c>
      <c r="H966" s="49"/>
      <c r="I966" s="49"/>
      <c r="J966" s="49"/>
      <c r="K966" s="49"/>
      <c r="L966" s="49" t="s">
        <v>32</v>
      </c>
      <c r="M966" s="49"/>
      <c r="N966" s="49"/>
      <c r="O966" s="49"/>
    </row>
    <row r="967" spans="5:15" s="1" customFormat="1" ht="11.25" customHeight="1">
      <c r="E967" s="54">
        <v>39172</v>
      </c>
      <c r="F967" s="54"/>
      <c r="G967" s="49" t="s">
        <v>31</v>
      </c>
      <c r="H967" s="49"/>
      <c r="I967" s="49"/>
      <c r="J967" s="49"/>
      <c r="K967" s="49"/>
      <c r="L967" s="49" t="s">
        <v>31</v>
      </c>
      <c r="M967" s="49"/>
      <c r="N967" s="49"/>
      <c r="O967" s="49"/>
    </row>
    <row r="968" spans="5:15" s="1" customFormat="1" ht="11.25" customHeight="1">
      <c r="E968" s="54">
        <v>39202</v>
      </c>
      <c r="F968" s="54"/>
      <c r="G968" s="49" t="s">
        <v>32</v>
      </c>
      <c r="H968" s="49"/>
      <c r="I968" s="49"/>
      <c r="J968" s="49"/>
      <c r="K968" s="49"/>
      <c r="L968" s="49" t="s">
        <v>32</v>
      </c>
      <c r="M968" s="49"/>
      <c r="N968" s="49"/>
      <c r="O968" s="49"/>
    </row>
    <row r="969" spans="5:15" s="1" customFormat="1" ht="11.25" customHeight="1">
      <c r="E969" s="54">
        <v>39233</v>
      </c>
      <c r="F969" s="54"/>
      <c r="G969" s="49" t="s">
        <v>31</v>
      </c>
      <c r="H969" s="49"/>
      <c r="I969" s="49"/>
      <c r="J969" s="49"/>
      <c r="K969" s="49"/>
      <c r="L969" s="49" t="s">
        <v>31</v>
      </c>
      <c r="M969" s="49"/>
      <c r="N969" s="49"/>
      <c r="O969" s="49"/>
    </row>
    <row r="970" spans="5:15" s="1" customFormat="1" ht="11.25" customHeight="1">
      <c r="E970" s="54">
        <v>39263</v>
      </c>
      <c r="F970" s="54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5:15" s="1" customFormat="1" ht="11.25" customHeight="1">
      <c r="E971" s="54">
        <v>39294</v>
      </c>
      <c r="F971" s="54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5:15" s="1" customFormat="1" ht="11.25" customHeight="1">
      <c r="E972" s="54">
        <v>39325</v>
      </c>
      <c r="F972" s="54"/>
      <c r="G972" s="49"/>
      <c r="H972" s="49"/>
      <c r="I972" s="49"/>
      <c r="J972" s="49"/>
      <c r="K972" s="49"/>
      <c r="L972" s="49"/>
      <c r="M972" s="49"/>
      <c r="N972" s="49"/>
      <c r="O972" s="49"/>
    </row>
    <row r="973" s="1" customFormat="1" ht="20.25" customHeight="1"/>
    <row r="974" spans="1:19" s="1" customFormat="1" ht="3" customHeight="1">
      <c r="A974" s="2" t="s">
        <v>56</v>
      </c>
      <c r="E974" s="47" t="s">
        <v>57</v>
      </c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</row>
    <row r="975" spans="5:19" s="1" customFormat="1" ht="14.25" customHeight="1"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</row>
    <row r="976" s="1" customFormat="1" ht="8.25" customHeight="1"/>
    <row r="977" spans="5:13" s="1" customFormat="1" ht="11.25" customHeight="1">
      <c r="E977" s="48" t="s">
        <v>18</v>
      </c>
      <c r="F977" s="48"/>
      <c r="G977" s="48"/>
      <c r="H977" s="48" t="s">
        <v>19</v>
      </c>
      <c r="I977" s="48"/>
      <c r="J977" s="48"/>
      <c r="K977" s="48"/>
      <c r="L977" s="48"/>
      <c r="M977" s="48"/>
    </row>
    <row r="978" spans="5:13" s="1" customFormat="1" ht="11.25" customHeight="1">
      <c r="E978" s="49" t="s">
        <v>20</v>
      </c>
      <c r="F978" s="49"/>
      <c r="G978" s="49"/>
      <c r="H978" s="49" t="s">
        <v>47</v>
      </c>
      <c r="I978" s="49"/>
      <c r="J978" s="49"/>
      <c r="K978" s="49"/>
      <c r="L978" s="49"/>
      <c r="M978" s="49"/>
    </row>
    <row r="979" s="1" customFormat="1" ht="8.25" customHeight="1"/>
    <row r="980" spans="5:15" s="1" customFormat="1" ht="11.25" customHeight="1">
      <c r="E980" s="50" t="s">
        <v>22</v>
      </c>
      <c r="F980" s="50"/>
      <c r="G980" s="51" t="s">
        <v>24</v>
      </c>
      <c r="H980" s="51"/>
      <c r="I980" s="51"/>
      <c r="J980" s="51"/>
      <c r="K980" s="51"/>
      <c r="L980" s="51" t="s">
        <v>35</v>
      </c>
      <c r="M980" s="51"/>
      <c r="N980" s="51"/>
      <c r="O980" s="51"/>
    </row>
    <row r="981" spans="5:15" s="1" customFormat="1" ht="11.25" customHeight="1">
      <c r="E981" s="52" t="s">
        <v>25</v>
      </c>
      <c r="F981" s="52"/>
      <c r="G981" s="49" t="s">
        <v>55</v>
      </c>
      <c r="H981" s="49"/>
      <c r="I981" s="49"/>
      <c r="J981" s="49"/>
      <c r="K981" s="49"/>
      <c r="L981" s="49" t="s">
        <v>55</v>
      </c>
      <c r="M981" s="49"/>
      <c r="N981" s="49"/>
      <c r="O981" s="49"/>
    </row>
    <row r="982" spans="5:15" s="1" customFormat="1" ht="11.25" customHeight="1">
      <c r="E982" s="52" t="s">
        <v>27</v>
      </c>
      <c r="F982" s="52"/>
      <c r="G982" s="49" t="s">
        <v>36</v>
      </c>
      <c r="H982" s="49"/>
      <c r="I982" s="49"/>
      <c r="J982" s="49"/>
      <c r="K982" s="49"/>
      <c r="L982" s="49" t="s">
        <v>48</v>
      </c>
      <c r="M982" s="49"/>
      <c r="N982" s="49"/>
      <c r="O982" s="49"/>
    </row>
    <row r="983" spans="5:15" s="1" customFormat="1" ht="11.25" customHeight="1">
      <c r="E983" s="52" t="s">
        <v>29</v>
      </c>
      <c r="F983" s="52"/>
      <c r="G983" s="49">
        <v>12.9</v>
      </c>
      <c r="H983" s="49"/>
      <c r="I983" s="49"/>
      <c r="J983" s="49"/>
      <c r="K983" s="49"/>
      <c r="L983" s="49">
        <v>331</v>
      </c>
      <c r="M983" s="49"/>
      <c r="N983" s="49"/>
      <c r="O983" s="49"/>
    </row>
    <row r="984" spans="5:15" s="1" customFormat="1" ht="14.25" customHeight="1">
      <c r="E984" s="53" t="s">
        <v>30</v>
      </c>
      <c r="F984" s="53"/>
      <c r="G984" s="51" t="s">
        <v>24</v>
      </c>
      <c r="H984" s="51"/>
      <c r="I984" s="51"/>
      <c r="J984" s="51"/>
      <c r="K984" s="51"/>
      <c r="L984" s="51" t="s">
        <v>35</v>
      </c>
      <c r="M984" s="51"/>
      <c r="N984" s="51"/>
      <c r="O984" s="51"/>
    </row>
    <row r="985" spans="5:15" s="1" customFormat="1" ht="11.25" customHeight="1">
      <c r="E985" s="54">
        <v>38837</v>
      </c>
      <c r="F985" s="54"/>
      <c r="G985" s="49" t="s">
        <v>31</v>
      </c>
      <c r="H985" s="49"/>
      <c r="I985" s="49"/>
      <c r="J985" s="49"/>
      <c r="K985" s="49"/>
      <c r="L985" s="49" t="s">
        <v>31</v>
      </c>
      <c r="M985" s="49"/>
      <c r="N985" s="49"/>
      <c r="O985" s="49"/>
    </row>
    <row r="986" spans="5:15" s="1" customFormat="1" ht="11.25" customHeight="1">
      <c r="E986" s="54">
        <v>38868</v>
      </c>
      <c r="F986" s="54"/>
      <c r="G986" s="49" t="s">
        <v>32</v>
      </c>
      <c r="H986" s="49"/>
      <c r="I986" s="49"/>
      <c r="J986" s="49"/>
      <c r="K986" s="49"/>
      <c r="L986" s="49" t="s">
        <v>32</v>
      </c>
      <c r="M986" s="49"/>
      <c r="N986" s="49"/>
      <c r="O986" s="49"/>
    </row>
    <row r="987" spans="5:15" s="1" customFormat="1" ht="11.25" customHeight="1">
      <c r="E987" s="54">
        <v>38898</v>
      </c>
      <c r="F987" s="54"/>
      <c r="G987" s="49" t="s">
        <v>32</v>
      </c>
      <c r="H987" s="49"/>
      <c r="I987" s="49"/>
      <c r="J987" s="49"/>
      <c r="K987" s="49"/>
      <c r="L987" s="49" t="s">
        <v>32</v>
      </c>
      <c r="M987" s="49"/>
      <c r="N987" s="49"/>
      <c r="O987" s="49"/>
    </row>
    <row r="988" spans="5:15" s="1" customFormat="1" ht="11.25" customHeight="1">
      <c r="E988" s="54">
        <v>38929</v>
      </c>
      <c r="F988" s="54"/>
      <c r="G988" s="49" t="s">
        <v>32</v>
      </c>
      <c r="H988" s="49"/>
      <c r="I988" s="49"/>
      <c r="J988" s="49"/>
      <c r="K988" s="49"/>
      <c r="L988" s="49" t="s">
        <v>32</v>
      </c>
      <c r="M988" s="49"/>
      <c r="N988" s="49"/>
      <c r="O988" s="49"/>
    </row>
    <row r="989" spans="5:15" s="1" customFormat="1" ht="11.25" customHeight="1">
      <c r="E989" s="54">
        <v>38960</v>
      </c>
      <c r="F989" s="54"/>
      <c r="G989" s="49" t="s">
        <v>32</v>
      </c>
      <c r="H989" s="49"/>
      <c r="I989" s="49"/>
      <c r="J989" s="49"/>
      <c r="K989" s="49"/>
      <c r="L989" s="49" t="s">
        <v>32</v>
      </c>
      <c r="M989" s="49"/>
      <c r="N989" s="49"/>
      <c r="O989" s="49"/>
    </row>
    <row r="990" spans="5:15" s="1" customFormat="1" ht="11.25" customHeight="1">
      <c r="E990" s="54">
        <v>38990</v>
      </c>
      <c r="F990" s="54"/>
      <c r="G990" s="49" t="s">
        <v>32</v>
      </c>
      <c r="H990" s="49"/>
      <c r="I990" s="49"/>
      <c r="J990" s="49"/>
      <c r="K990" s="49"/>
      <c r="L990" s="49" t="s">
        <v>32</v>
      </c>
      <c r="M990" s="49"/>
      <c r="N990" s="49"/>
      <c r="O990" s="49"/>
    </row>
    <row r="991" spans="5:15" s="1" customFormat="1" ht="11.25" customHeight="1">
      <c r="E991" s="54">
        <v>39021</v>
      </c>
      <c r="F991" s="54"/>
      <c r="G991" s="49" t="s">
        <v>32</v>
      </c>
      <c r="H991" s="49"/>
      <c r="I991" s="49"/>
      <c r="J991" s="49"/>
      <c r="K991" s="49"/>
      <c r="L991" s="49" t="s">
        <v>32</v>
      </c>
      <c r="M991" s="49"/>
      <c r="N991" s="49"/>
      <c r="O991" s="49"/>
    </row>
    <row r="992" spans="5:15" s="1" customFormat="1" ht="11.25" customHeight="1">
      <c r="E992" s="54">
        <v>39051</v>
      </c>
      <c r="F992" s="54"/>
      <c r="G992" s="49" t="s">
        <v>32</v>
      </c>
      <c r="H992" s="49"/>
      <c r="I992" s="49"/>
      <c r="J992" s="49"/>
      <c r="K992" s="49"/>
      <c r="L992" s="49" t="s">
        <v>32</v>
      </c>
      <c r="M992" s="49"/>
      <c r="N992" s="49"/>
      <c r="O992" s="49"/>
    </row>
    <row r="993" spans="5:15" s="1" customFormat="1" ht="11.25" customHeight="1">
      <c r="E993" s="54">
        <v>39082</v>
      </c>
      <c r="F993" s="54"/>
      <c r="G993" s="49" t="s">
        <v>32</v>
      </c>
      <c r="H993" s="49"/>
      <c r="I993" s="49"/>
      <c r="J993" s="49"/>
      <c r="K993" s="49"/>
      <c r="L993" s="49" t="s">
        <v>32</v>
      </c>
      <c r="M993" s="49"/>
      <c r="N993" s="49"/>
      <c r="O993" s="49"/>
    </row>
    <row r="994" spans="5:15" s="1" customFormat="1" ht="11.25" customHeight="1">
      <c r="E994" s="54">
        <v>39113</v>
      </c>
      <c r="F994" s="54"/>
      <c r="G994" s="49" t="s">
        <v>32</v>
      </c>
      <c r="H994" s="49"/>
      <c r="I994" s="49"/>
      <c r="J994" s="49"/>
      <c r="K994" s="49"/>
      <c r="L994" s="49" t="s">
        <v>32</v>
      </c>
      <c r="M994" s="49"/>
      <c r="N994" s="49"/>
      <c r="O994" s="49"/>
    </row>
    <row r="995" spans="5:15" s="1" customFormat="1" ht="11.25" customHeight="1">
      <c r="E995" s="54">
        <v>39141</v>
      </c>
      <c r="F995" s="54"/>
      <c r="G995" s="49" t="s">
        <v>32</v>
      </c>
      <c r="H995" s="49"/>
      <c r="I995" s="49"/>
      <c r="J995" s="49"/>
      <c r="K995" s="49"/>
      <c r="L995" s="49" t="s">
        <v>32</v>
      </c>
      <c r="M995" s="49"/>
      <c r="N995" s="49"/>
      <c r="O995" s="49"/>
    </row>
    <row r="996" spans="5:15" s="1" customFormat="1" ht="11.25" customHeight="1">
      <c r="E996" s="54">
        <v>39172</v>
      </c>
      <c r="F996" s="54"/>
      <c r="G996" s="49" t="s">
        <v>31</v>
      </c>
      <c r="H996" s="49"/>
      <c r="I996" s="49"/>
      <c r="J996" s="49"/>
      <c r="K996" s="49"/>
      <c r="L996" s="49" t="s">
        <v>31</v>
      </c>
      <c r="M996" s="49"/>
      <c r="N996" s="49"/>
      <c r="O996" s="49"/>
    </row>
    <row r="997" spans="5:15" s="1" customFormat="1" ht="11.25" customHeight="1">
      <c r="E997" s="54">
        <v>39202</v>
      </c>
      <c r="F997" s="54"/>
      <c r="G997" s="49" t="s">
        <v>32</v>
      </c>
      <c r="H997" s="49"/>
      <c r="I997" s="49"/>
      <c r="J997" s="49"/>
      <c r="K997" s="49"/>
      <c r="L997" s="49" t="s">
        <v>32</v>
      </c>
      <c r="M997" s="49"/>
      <c r="N997" s="49"/>
      <c r="O997" s="49"/>
    </row>
    <row r="998" spans="5:15" s="1" customFormat="1" ht="11.25" customHeight="1">
      <c r="E998" s="54">
        <v>39233</v>
      </c>
      <c r="F998" s="54"/>
      <c r="G998" s="49" t="s">
        <v>31</v>
      </c>
      <c r="H998" s="49"/>
      <c r="I998" s="49"/>
      <c r="J998" s="49"/>
      <c r="K998" s="49"/>
      <c r="L998" s="49" t="s">
        <v>31</v>
      </c>
      <c r="M998" s="49"/>
      <c r="N998" s="49"/>
      <c r="O998" s="49"/>
    </row>
    <row r="999" spans="5:15" s="1" customFormat="1" ht="11.25" customHeight="1">
      <c r="E999" s="54">
        <v>39263</v>
      </c>
      <c r="F999" s="54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5:15" s="1" customFormat="1" ht="11.25" customHeight="1">
      <c r="E1000" s="54">
        <v>39294</v>
      </c>
      <c r="F1000" s="54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5:15" s="1" customFormat="1" ht="11.25" customHeight="1">
      <c r="E1001" s="54">
        <v>39325</v>
      </c>
      <c r="F1001" s="54"/>
      <c r="G1001" s="49"/>
      <c r="H1001" s="49"/>
      <c r="I1001" s="49"/>
      <c r="J1001" s="49"/>
      <c r="K1001" s="49"/>
      <c r="L1001" s="49"/>
      <c r="M1001" s="49"/>
      <c r="N1001" s="49"/>
      <c r="O1001" s="49"/>
    </row>
    <row r="1002" s="1" customFormat="1" ht="20.25" customHeight="1"/>
    <row r="1003" spans="1:19" s="1" customFormat="1" ht="3" customHeight="1">
      <c r="A1003" s="2" t="s">
        <v>143</v>
      </c>
      <c r="E1003" s="47" t="s">
        <v>144</v>
      </c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</row>
    <row r="1004" spans="5:19" s="1" customFormat="1" ht="14.25" customHeight="1"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</row>
    <row r="1005" s="1" customFormat="1" ht="8.25" customHeight="1"/>
    <row r="1006" spans="5:13" s="1" customFormat="1" ht="11.25" customHeight="1">
      <c r="E1006" s="48" t="s">
        <v>18</v>
      </c>
      <c r="F1006" s="48"/>
      <c r="G1006" s="48"/>
      <c r="H1006" s="48" t="s">
        <v>19</v>
      </c>
      <c r="I1006" s="48"/>
      <c r="J1006" s="48"/>
      <c r="K1006" s="48"/>
      <c r="L1006" s="48"/>
      <c r="M1006" s="48"/>
    </row>
    <row r="1007" spans="5:13" s="1" customFormat="1" ht="11.25" customHeight="1">
      <c r="E1007" s="49" t="s">
        <v>60</v>
      </c>
      <c r="F1007" s="49"/>
      <c r="G1007" s="49"/>
      <c r="H1007" s="49" t="s">
        <v>61</v>
      </c>
      <c r="I1007" s="49"/>
      <c r="J1007" s="49"/>
      <c r="K1007" s="49"/>
      <c r="L1007" s="49"/>
      <c r="M1007" s="49"/>
    </row>
    <row r="1008" s="1" customFormat="1" ht="8.25" customHeight="1"/>
    <row r="1009" spans="5:11" s="1" customFormat="1" ht="11.25" customHeight="1">
      <c r="E1009" s="50" t="s">
        <v>22</v>
      </c>
      <c r="F1009" s="50"/>
      <c r="G1009" s="51" t="s">
        <v>63</v>
      </c>
      <c r="H1009" s="51"/>
      <c r="I1009" s="51"/>
      <c r="J1009" s="51"/>
      <c r="K1009" s="51"/>
    </row>
    <row r="1010" spans="5:11" s="1" customFormat="1" ht="11.25" customHeight="1">
      <c r="E1010" s="52" t="s">
        <v>25</v>
      </c>
      <c r="F1010" s="52"/>
      <c r="G1010" s="49" t="s">
        <v>64</v>
      </c>
      <c r="H1010" s="49"/>
      <c r="I1010" s="49"/>
      <c r="J1010" s="49"/>
      <c r="K1010" s="49"/>
    </row>
    <row r="1011" spans="5:11" s="1" customFormat="1" ht="11.25" customHeight="1">
      <c r="E1011" s="52" t="s">
        <v>27</v>
      </c>
      <c r="F1011" s="52"/>
      <c r="G1011" s="49" t="s">
        <v>48</v>
      </c>
      <c r="H1011" s="49"/>
      <c r="I1011" s="49"/>
      <c r="J1011" s="49"/>
      <c r="K1011" s="49"/>
    </row>
    <row r="1012" spans="5:11" s="1" customFormat="1" ht="11.25" customHeight="1">
      <c r="E1012" s="52" t="s">
        <v>29</v>
      </c>
      <c r="F1012" s="52"/>
      <c r="G1012" s="49">
        <v>21</v>
      </c>
      <c r="H1012" s="49"/>
      <c r="I1012" s="49"/>
      <c r="J1012" s="49"/>
      <c r="K1012" s="49"/>
    </row>
    <row r="1013" spans="5:11" s="1" customFormat="1" ht="14.25" customHeight="1">
      <c r="E1013" s="53" t="s">
        <v>30</v>
      </c>
      <c r="F1013" s="53"/>
      <c r="G1013" s="51" t="s">
        <v>63</v>
      </c>
      <c r="H1013" s="51"/>
      <c r="I1013" s="51"/>
      <c r="J1013" s="51"/>
      <c r="K1013" s="51"/>
    </row>
    <row r="1014" spans="5:11" s="1" customFormat="1" ht="11.25" customHeight="1">
      <c r="E1014" s="54">
        <v>38837</v>
      </c>
      <c r="F1014" s="54"/>
      <c r="G1014" s="49" t="s">
        <v>31</v>
      </c>
      <c r="H1014" s="49"/>
      <c r="I1014" s="49"/>
      <c r="J1014" s="49"/>
      <c r="K1014" s="49"/>
    </row>
    <row r="1015" spans="5:11" s="1" customFormat="1" ht="11.25" customHeight="1">
      <c r="E1015" s="54">
        <v>38868</v>
      </c>
      <c r="F1015" s="54"/>
      <c r="G1015" s="49" t="s">
        <v>32</v>
      </c>
      <c r="H1015" s="49"/>
      <c r="I1015" s="49"/>
      <c r="J1015" s="49"/>
      <c r="K1015" s="49"/>
    </row>
    <row r="1016" spans="5:11" s="1" customFormat="1" ht="11.25" customHeight="1">
      <c r="E1016" s="54">
        <v>38990</v>
      </c>
      <c r="F1016" s="54"/>
      <c r="G1016" s="49" t="s">
        <v>32</v>
      </c>
      <c r="H1016" s="49"/>
      <c r="I1016" s="49"/>
      <c r="J1016" s="49"/>
      <c r="K1016" s="49"/>
    </row>
    <row r="1017" spans="5:11" s="1" customFormat="1" ht="11.25" customHeight="1">
      <c r="E1017" s="54">
        <v>39021</v>
      </c>
      <c r="F1017" s="54"/>
      <c r="G1017" s="49" t="s">
        <v>32</v>
      </c>
      <c r="H1017" s="49"/>
      <c r="I1017" s="49"/>
      <c r="J1017" s="49"/>
      <c r="K1017" s="49"/>
    </row>
    <row r="1018" spans="5:11" s="1" customFormat="1" ht="11.25" customHeight="1">
      <c r="E1018" s="54">
        <v>39051</v>
      </c>
      <c r="F1018" s="54"/>
      <c r="G1018" s="49" t="s">
        <v>32</v>
      </c>
      <c r="H1018" s="49"/>
      <c r="I1018" s="49"/>
      <c r="J1018" s="49"/>
      <c r="K1018" s="49"/>
    </row>
    <row r="1019" spans="5:11" s="1" customFormat="1" ht="11.25" customHeight="1">
      <c r="E1019" s="54">
        <v>39172</v>
      </c>
      <c r="F1019" s="54"/>
      <c r="G1019" s="49" t="s">
        <v>31</v>
      </c>
      <c r="H1019" s="49"/>
      <c r="I1019" s="49"/>
      <c r="J1019" s="49"/>
      <c r="K1019" s="49"/>
    </row>
    <row r="1020" spans="5:11" s="1" customFormat="1" ht="11.25" customHeight="1">
      <c r="E1020" s="54">
        <v>39202</v>
      </c>
      <c r="F1020" s="54"/>
      <c r="G1020" s="49" t="s">
        <v>32</v>
      </c>
      <c r="H1020" s="49"/>
      <c r="I1020" s="49"/>
      <c r="J1020" s="49"/>
      <c r="K1020" s="49"/>
    </row>
    <row r="1021" spans="5:11" s="1" customFormat="1" ht="11.25" customHeight="1">
      <c r="E1021" s="54">
        <v>39233</v>
      </c>
      <c r="F1021" s="54"/>
      <c r="G1021" s="49" t="s">
        <v>31</v>
      </c>
      <c r="H1021" s="49"/>
      <c r="I1021" s="49"/>
      <c r="J1021" s="49"/>
      <c r="K1021" s="49"/>
    </row>
    <row r="1022" s="1" customFormat="1" ht="20.25" customHeight="1"/>
    <row r="1023" spans="1:19" s="1" customFormat="1" ht="3" customHeight="1">
      <c r="A1023" s="2" t="s">
        <v>58</v>
      </c>
      <c r="E1023" s="47" t="s">
        <v>59</v>
      </c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</row>
    <row r="1024" spans="5:19" s="1" customFormat="1" ht="14.25" customHeight="1"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</row>
    <row r="1025" s="1" customFormat="1" ht="8.25" customHeight="1"/>
    <row r="1026" spans="5:13" s="1" customFormat="1" ht="11.25" customHeight="1">
      <c r="E1026" s="48" t="s">
        <v>18</v>
      </c>
      <c r="F1026" s="48"/>
      <c r="G1026" s="48"/>
      <c r="H1026" s="48" t="s">
        <v>19</v>
      </c>
      <c r="I1026" s="48"/>
      <c r="J1026" s="48"/>
      <c r="K1026" s="48"/>
      <c r="L1026" s="48"/>
      <c r="M1026" s="48"/>
    </row>
    <row r="1027" spans="5:13" s="1" customFormat="1" ht="11.25" customHeight="1">
      <c r="E1027" s="49" t="s">
        <v>60</v>
      </c>
      <c r="F1027" s="49"/>
      <c r="G1027" s="49"/>
      <c r="H1027" s="49" t="s">
        <v>61</v>
      </c>
      <c r="I1027" s="49"/>
      <c r="J1027" s="49"/>
      <c r="K1027" s="49"/>
      <c r="L1027" s="49"/>
      <c r="M1027" s="49"/>
    </row>
    <row r="1028" s="1" customFormat="1" ht="8.25" customHeight="1"/>
    <row r="1029" spans="5:11" s="1" customFormat="1" ht="11.25" customHeight="1">
      <c r="E1029" s="50" t="s">
        <v>22</v>
      </c>
      <c r="F1029" s="50"/>
      <c r="G1029" s="51" t="s">
        <v>63</v>
      </c>
      <c r="H1029" s="51"/>
      <c r="I1029" s="51"/>
      <c r="J1029" s="51"/>
      <c r="K1029" s="51"/>
    </row>
    <row r="1030" spans="5:11" s="1" customFormat="1" ht="11.25" customHeight="1">
      <c r="E1030" s="52" t="s">
        <v>25</v>
      </c>
      <c r="F1030" s="52"/>
      <c r="G1030" s="49" t="s">
        <v>64</v>
      </c>
      <c r="H1030" s="49"/>
      <c r="I1030" s="49"/>
      <c r="J1030" s="49"/>
      <c r="K1030" s="49"/>
    </row>
    <row r="1031" spans="5:11" s="1" customFormat="1" ht="11.25" customHeight="1">
      <c r="E1031" s="52" t="s">
        <v>27</v>
      </c>
      <c r="F1031" s="52"/>
      <c r="G1031" s="49" t="s">
        <v>48</v>
      </c>
      <c r="H1031" s="49"/>
      <c r="I1031" s="49"/>
      <c r="J1031" s="49"/>
      <c r="K1031" s="49"/>
    </row>
    <row r="1032" spans="5:11" s="1" customFormat="1" ht="11.25" customHeight="1">
      <c r="E1032" s="52" t="s">
        <v>29</v>
      </c>
      <c r="F1032" s="52"/>
      <c r="G1032" s="49">
        <v>22</v>
      </c>
      <c r="H1032" s="49"/>
      <c r="I1032" s="49"/>
      <c r="J1032" s="49"/>
      <c r="K1032" s="49"/>
    </row>
    <row r="1033" spans="5:11" s="1" customFormat="1" ht="14.25" customHeight="1">
      <c r="E1033" s="53" t="s">
        <v>30</v>
      </c>
      <c r="F1033" s="53"/>
      <c r="G1033" s="51" t="s">
        <v>63</v>
      </c>
      <c r="H1033" s="51"/>
      <c r="I1033" s="51"/>
      <c r="J1033" s="51"/>
      <c r="K1033" s="51"/>
    </row>
    <row r="1034" spans="5:11" s="1" customFormat="1" ht="11.25" customHeight="1">
      <c r="E1034" s="54">
        <v>38898</v>
      </c>
      <c r="F1034" s="54"/>
      <c r="G1034" s="49" t="s">
        <v>32</v>
      </c>
      <c r="H1034" s="49"/>
      <c r="I1034" s="49"/>
      <c r="J1034" s="49"/>
      <c r="K1034" s="49"/>
    </row>
    <row r="1035" spans="5:11" s="1" customFormat="1" ht="11.25" customHeight="1">
      <c r="E1035" s="54">
        <v>38929</v>
      </c>
      <c r="F1035" s="54"/>
      <c r="G1035" s="49" t="s">
        <v>32</v>
      </c>
      <c r="H1035" s="49"/>
      <c r="I1035" s="49"/>
      <c r="J1035" s="49"/>
      <c r="K1035" s="49"/>
    </row>
    <row r="1036" spans="5:11" s="1" customFormat="1" ht="11.25" customHeight="1">
      <c r="E1036" s="54">
        <v>38960</v>
      </c>
      <c r="F1036" s="54"/>
      <c r="G1036" s="49" t="s">
        <v>32</v>
      </c>
      <c r="H1036" s="49"/>
      <c r="I1036" s="49"/>
      <c r="J1036" s="49"/>
      <c r="K1036" s="49"/>
    </row>
    <row r="1037" spans="5:11" s="1" customFormat="1" ht="11.25" customHeight="1">
      <c r="E1037" s="54">
        <v>39263</v>
      </c>
      <c r="F1037" s="54"/>
      <c r="G1037" s="49"/>
      <c r="H1037" s="49"/>
      <c r="I1037" s="49"/>
      <c r="J1037" s="49"/>
      <c r="K1037" s="49"/>
    </row>
    <row r="1038" spans="5:11" s="1" customFormat="1" ht="11.25" customHeight="1">
      <c r="E1038" s="54">
        <v>39294</v>
      </c>
      <c r="F1038" s="54"/>
      <c r="G1038" s="49"/>
      <c r="H1038" s="49"/>
      <c r="I1038" s="49"/>
      <c r="J1038" s="49"/>
      <c r="K1038" s="49"/>
    </row>
    <row r="1039" spans="5:11" s="1" customFormat="1" ht="11.25" customHeight="1">
      <c r="E1039" s="54">
        <v>39325</v>
      </c>
      <c r="F1039" s="54"/>
      <c r="G1039" s="49"/>
      <c r="H1039" s="49"/>
      <c r="I1039" s="49"/>
      <c r="J1039" s="49"/>
      <c r="K1039" s="49"/>
    </row>
    <row r="1040" s="1" customFormat="1" ht="20.25" customHeight="1"/>
    <row r="1041" spans="1:19" s="1" customFormat="1" ht="3" customHeight="1">
      <c r="A1041" s="2" t="s">
        <v>66</v>
      </c>
      <c r="E1041" s="47" t="s">
        <v>67</v>
      </c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</row>
    <row r="1042" spans="5:19" s="1" customFormat="1" ht="14.25" customHeight="1"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</row>
    <row r="1043" s="1" customFormat="1" ht="8.25" customHeight="1"/>
    <row r="1044" spans="5:13" s="1" customFormat="1" ht="11.25" customHeight="1">
      <c r="E1044" s="48" t="s">
        <v>18</v>
      </c>
      <c r="F1044" s="48"/>
      <c r="G1044" s="48"/>
      <c r="H1044" s="48" t="s">
        <v>19</v>
      </c>
      <c r="I1044" s="48"/>
      <c r="J1044" s="48"/>
      <c r="K1044" s="48"/>
      <c r="L1044" s="48"/>
      <c r="M1044" s="48"/>
    </row>
    <row r="1045" spans="5:13" s="1" customFormat="1" ht="11.25" customHeight="1">
      <c r="E1045" s="49" t="s">
        <v>60</v>
      </c>
      <c r="F1045" s="49"/>
      <c r="G1045" s="49"/>
      <c r="H1045" s="49" t="s">
        <v>61</v>
      </c>
      <c r="I1045" s="49"/>
      <c r="J1045" s="49"/>
      <c r="K1045" s="49"/>
      <c r="L1045" s="49"/>
      <c r="M1045" s="49"/>
    </row>
    <row r="1046" s="1" customFormat="1" ht="8.25" customHeight="1"/>
    <row r="1047" spans="5:11" s="1" customFormat="1" ht="11.25" customHeight="1">
      <c r="E1047" s="50" t="s">
        <v>22</v>
      </c>
      <c r="F1047" s="50"/>
      <c r="G1047" s="51" t="s">
        <v>63</v>
      </c>
      <c r="H1047" s="51"/>
      <c r="I1047" s="51"/>
      <c r="J1047" s="51"/>
      <c r="K1047" s="51"/>
    </row>
    <row r="1048" spans="5:11" s="1" customFormat="1" ht="11.25" customHeight="1">
      <c r="E1048" s="52" t="s">
        <v>25</v>
      </c>
      <c r="F1048" s="52"/>
      <c r="G1048" s="49" t="s">
        <v>64</v>
      </c>
      <c r="H1048" s="49"/>
      <c r="I1048" s="49"/>
      <c r="J1048" s="49"/>
      <c r="K1048" s="49"/>
    </row>
    <row r="1049" spans="5:11" s="1" customFormat="1" ht="11.25" customHeight="1">
      <c r="E1049" s="52" t="s">
        <v>27</v>
      </c>
      <c r="F1049" s="52"/>
      <c r="G1049" s="49" t="s">
        <v>48</v>
      </c>
      <c r="H1049" s="49"/>
      <c r="I1049" s="49"/>
      <c r="J1049" s="49"/>
      <c r="K1049" s="49"/>
    </row>
    <row r="1050" spans="5:11" s="1" customFormat="1" ht="11.25" customHeight="1">
      <c r="E1050" s="52" t="s">
        <v>29</v>
      </c>
      <c r="F1050" s="52"/>
      <c r="G1050" s="49">
        <v>16</v>
      </c>
      <c r="H1050" s="49"/>
      <c r="I1050" s="49"/>
      <c r="J1050" s="49"/>
      <c r="K1050" s="49"/>
    </row>
    <row r="1051" spans="5:11" s="1" customFormat="1" ht="14.25" customHeight="1">
      <c r="E1051" s="53" t="s">
        <v>30</v>
      </c>
      <c r="F1051" s="53"/>
      <c r="G1051" s="51" t="s">
        <v>63</v>
      </c>
      <c r="H1051" s="51"/>
      <c r="I1051" s="51"/>
      <c r="J1051" s="51"/>
      <c r="K1051" s="51"/>
    </row>
    <row r="1052" spans="5:11" s="1" customFormat="1" ht="11.25" customHeight="1">
      <c r="E1052" s="54">
        <v>39082</v>
      </c>
      <c r="F1052" s="54"/>
      <c r="G1052" s="49" t="s">
        <v>32</v>
      </c>
      <c r="H1052" s="49"/>
      <c r="I1052" s="49"/>
      <c r="J1052" s="49"/>
      <c r="K1052" s="49"/>
    </row>
    <row r="1053" spans="5:11" s="1" customFormat="1" ht="11.25" customHeight="1">
      <c r="E1053" s="54">
        <v>39113</v>
      </c>
      <c r="F1053" s="54"/>
      <c r="G1053" s="49" t="s">
        <v>32</v>
      </c>
      <c r="H1053" s="49"/>
      <c r="I1053" s="49"/>
      <c r="J1053" s="49"/>
      <c r="K1053" s="49"/>
    </row>
    <row r="1054" spans="5:11" s="1" customFormat="1" ht="11.25" customHeight="1">
      <c r="E1054" s="54">
        <v>39141</v>
      </c>
      <c r="F1054" s="54"/>
      <c r="G1054" s="49" t="s">
        <v>32</v>
      </c>
      <c r="H1054" s="49"/>
      <c r="I1054" s="49"/>
      <c r="J1054" s="49"/>
      <c r="K1054" s="49"/>
    </row>
    <row r="1055" s="1" customFormat="1" ht="20.25" customHeight="1"/>
    <row r="1056" spans="1:19" s="1" customFormat="1" ht="3" customHeight="1">
      <c r="A1056" s="2" t="s">
        <v>145</v>
      </c>
      <c r="E1056" s="47" t="s">
        <v>146</v>
      </c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</row>
    <row r="1057" spans="5:19" s="1" customFormat="1" ht="14.25" customHeight="1"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</row>
    <row r="1058" s="1" customFormat="1" ht="8.25" customHeight="1"/>
    <row r="1059" spans="5:13" s="1" customFormat="1" ht="11.25" customHeight="1">
      <c r="E1059" s="48" t="s">
        <v>18</v>
      </c>
      <c r="F1059" s="48"/>
      <c r="G1059" s="48"/>
      <c r="H1059" s="48" t="s">
        <v>19</v>
      </c>
      <c r="I1059" s="48"/>
      <c r="J1059" s="48"/>
      <c r="K1059" s="48"/>
      <c r="L1059" s="48"/>
      <c r="M1059" s="48"/>
    </row>
    <row r="1060" spans="5:13" s="1" customFormat="1" ht="11.25" customHeight="1">
      <c r="E1060" s="49" t="s">
        <v>20</v>
      </c>
      <c r="F1060" s="49"/>
      <c r="G1060" s="49"/>
      <c r="H1060" s="49" t="s">
        <v>71</v>
      </c>
      <c r="I1060" s="49"/>
      <c r="J1060" s="49"/>
      <c r="K1060" s="49"/>
      <c r="L1060" s="49"/>
      <c r="M1060" s="49"/>
    </row>
    <row r="1061" s="1" customFormat="1" ht="8.25" customHeight="1"/>
    <row r="1062" spans="5:11" s="1" customFormat="1" ht="11.25" customHeight="1">
      <c r="E1062" s="50" t="s">
        <v>22</v>
      </c>
      <c r="F1062" s="50"/>
      <c r="G1062" s="51" t="s">
        <v>35</v>
      </c>
      <c r="H1062" s="51"/>
      <c r="I1062" s="51"/>
      <c r="J1062" s="51"/>
      <c r="K1062" s="51"/>
    </row>
    <row r="1063" spans="5:11" s="1" customFormat="1" ht="11.25" customHeight="1">
      <c r="E1063" s="52" t="s">
        <v>25</v>
      </c>
      <c r="F1063" s="52"/>
      <c r="G1063" s="49" t="s">
        <v>26</v>
      </c>
      <c r="H1063" s="49"/>
      <c r="I1063" s="49"/>
      <c r="J1063" s="49"/>
      <c r="K1063" s="49"/>
    </row>
    <row r="1064" spans="5:11" s="1" customFormat="1" ht="11.25" customHeight="1">
      <c r="E1064" s="52" t="s">
        <v>27</v>
      </c>
      <c r="F1064" s="52"/>
      <c r="G1064" s="49" t="s">
        <v>48</v>
      </c>
      <c r="H1064" s="49"/>
      <c r="I1064" s="49"/>
      <c r="J1064" s="49"/>
      <c r="K1064" s="49"/>
    </row>
    <row r="1065" spans="5:11" s="1" customFormat="1" ht="11.25" customHeight="1">
      <c r="E1065" s="52" t="s">
        <v>29</v>
      </c>
      <c r="F1065" s="52"/>
      <c r="G1065" s="49">
        <v>0.07</v>
      </c>
      <c r="H1065" s="49"/>
      <c r="I1065" s="49"/>
      <c r="J1065" s="49"/>
      <c r="K1065" s="49"/>
    </row>
    <row r="1066" spans="5:11" s="1" customFormat="1" ht="14.25" customHeight="1">
      <c r="E1066" s="53" t="s">
        <v>30</v>
      </c>
      <c r="F1066" s="53"/>
      <c r="G1066" s="51" t="s">
        <v>35</v>
      </c>
      <c r="H1066" s="51"/>
      <c r="I1066" s="51"/>
      <c r="J1066" s="51"/>
      <c r="K1066" s="51"/>
    </row>
    <row r="1067" spans="5:11" s="1" customFormat="1" ht="11.25" customHeight="1">
      <c r="E1067" s="54">
        <v>38837</v>
      </c>
      <c r="F1067" s="54"/>
      <c r="G1067" s="49" t="s">
        <v>31</v>
      </c>
      <c r="H1067" s="49"/>
      <c r="I1067" s="49"/>
      <c r="J1067" s="49"/>
      <c r="K1067" s="49"/>
    </row>
    <row r="1068" spans="5:11" s="1" customFormat="1" ht="11.25" customHeight="1">
      <c r="E1068" s="54">
        <v>38868</v>
      </c>
      <c r="F1068" s="54"/>
      <c r="G1068" s="49" t="s">
        <v>32</v>
      </c>
      <c r="H1068" s="49"/>
      <c r="I1068" s="49"/>
      <c r="J1068" s="49"/>
      <c r="K1068" s="49"/>
    </row>
    <row r="1069" spans="5:11" s="1" customFormat="1" ht="11.25" customHeight="1">
      <c r="E1069" s="54">
        <v>38898</v>
      </c>
      <c r="F1069" s="54"/>
      <c r="G1069" s="49" t="s">
        <v>32</v>
      </c>
      <c r="H1069" s="49"/>
      <c r="I1069" s="49"/>
      <c r="J1069" s="49"/>
      <c r="K1069" s="49"/>
    </row>
    <row r="1070" spans="5:11" s="1" customFormat="1" ht="11.25" customHeight="1">
      <c r="E1070" s="54">
        <v>38929</v>
      </c>
      <c r="F1070" s="54"/>
      <c r="G1070" s="49" t="s">
        <v>32</v>
      </c>
      <c r="H1070" s="49"/>
      <c r="I1070" s="49"/>
      <c r="J1070" s="49"/>
      <c r="K1070" s="49"/>
    </row>
    <row r="1071" spans="5:11" s="1" customFormat="1" ht="11.25" customHeight="1">
      <c r="E1071" s="54">
        <v>38960</v>
      </c>
      <c r="F1071" s="54"/>
      <c r="G1071" s="49" t="s">
        <v>32</v>
      </c>
      <c r="H1071" s="49"/>
      <c r="I1071" s="49"/>
      <c r="J1071" s="49"/>
      <c r="K1071" s="49"/>
    </row>
    <row r="1072" spans="5:11" s="1" customFormat="1" ht="11.25" customHeight="1">
      <c r="E1072" s="54">
        <v>38990</v>
      </c>
      <c r="F1072" s="54"/>
      <c r="G1072" s="49" t="s">
        <v>32</v>
      </c>
      <c r="H1072" s="49"/>
      <c r="I1072" s="49"/>
      <c r="J1072" s="49"/>
      <c r="K1072" s="49"/>
    </row>
    <row r="1073" spans="5:11" s="1" customFormat="1" ht="11.25" customHeight="1">
      <c r="E1073" s="54">
        <v>39021</v>
      </c>
      <c r="F1073" s="54"/>
      <c r="G1073" s="49" t="s">
        <v>32</v>
      </c>
      <c r="H1073" s="49"/>
      <c r="I1073" s="49"/>
      <c r="J1073" s="49"/>
      <c r="K1073" s="49"/>
    </row>
    <row r="1074" spans="5:11" s="1" customFormat="1" ht="11.25" customHeight="1">
      <c r="E1074" s="54">
        <v>39051</v>
      </c>
      <c r="F1074" s="54"/>
      <c r="G1074" s="49" t="s">
        <v>32</v>
      </c>
      <c r="H1074" s="49"/>
      <c r="I1074" s="49"/>
      <c r="J1074" s="49"/>
      <c r="K1074" s="49"/>
    </row>
    <row r="1075" spans="5:11" s="1" customFormat="1" ht="11.25" customHeight="1">
      <c r="E1075" s="54">
        <v>39172</v>
      </c>
      <c r="F1075" s="54"/>
      <c r="G1075" s="49" t="s">
        <v>31</v>
      </c>
      <c r="H1075" s="49"/>
      <c r="I1075" s="49"/>
      <c r="J1075" s="49"/>
      <c r="K1075" s="49"/>
    </row>
    <row r="1076" spans="5:11" s="1" customFormat="1" ht="11.25" customHeight="1">
      <c r="E1076" s="54">
        <v>39202</v>
      </c>
      <c r="F1076" s="54"/>
      <c r="G1076" s="49" t="s">
        <v>32</v>
      </c>
      <c r="H1076" s="49"/>
      <c r="I1076" s="49"/>
      <c r="J1076" s="49"/>
      <c r="K1076" s="49"/>
    </row>
    <row r="1077" spans="5:11" s="1" customFormat="1" ht="11.25" customHeight="1">
      <c r="E1077" s="54">
        <v>39233</v>
      </c>
      <c r="F1077" s="54"/>
      <c r="G1077" s="49" t="s">
        <v>31</v>
      </c>
      <c r="H1077" s="49"/>
      <c r="I1077" s="49"/>
      <c r="J1077" s="49"/>
      <c r="K1077" s="49"/>
    </row>
    <row r="1078" spans="5:11" s="1" customFormat="1" ht="11.25" customHeight="1">
      <c r="E1078" s="54">
        <v>39263</v>
      </c>
      <c r="F1078" s="54"/>
      <c r="G1078" s="49"/>
      <c r="H1078" s="49"/>
      <c r="I1078" s="49"/>
      <c r="J1078" s="49"/>
      <c r="K1078" s="49"/>
    </row>
    <row r="1079" spans="5:11" s="1" customFormat="1" ht="11.25" customHeight="1">
      <c r="E1079" s="54">
        <v>39294</v>
      </c>
      <c r="F1079" s="54"/>
      <c r="G1079" s="49"/>
      <c r="H1079" s="49"/>
      <c r="I1079" s="49"/>
      <c r="J1079" s="49"/>
      <c r="K1079" s="49"/>
    </row>
    <row r="1080" spans="5:11" s="1" customFormat="1" ht="11.25" customHeight="1">
      <c r="E1080" s="54">
        <v>39325</v>
      </c>
      <c r="F1080" s="54"/>
      <c r="G1080" s="49"/>
      <c r="H1080" s="49"/>
      <c r="I1080" s="49"/>
      <c r="J1080" s="49"/>
      <c r="K1080" s="49"/>
    </row>
    <row r="1081" s="1" customFormat="1" ht="20.25" customHeight="1"/>
    <row r="1082" spans="1:19" s="1" customFormat="1" ht="3" customHeight="1">
      <c r="A1082" s="2" t="s">
        <v>69</v>
      </c>
      <c r="E1082" s="47" t="s">
        <v>70</v>
      </c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</row>
    <row r="1083" spans="5:19" s="1" customFormat="1" ht="14.25" customHeight="1"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</row>
    <row r="1084" s="1" customFormat="1" ht="8.25" customHeight="1"/>
    <row r="1085" spans="5:13" s="1" customFormat="1" ht="11.25" customHeight="1">
      <c r="E1085" s="48" t="s">
        <v>18</v>
      </c>
      <c r="F1085" s="48"/>
      <c r="G1085" s="48"/>
      <c r="H1085" s="48" t="s">
        <v>19</v>
      </c>
      <c r="I1085" s="48"/>
      <c r="J1085" s="48"/>
      <c r="K1085" s="48"/>
      <c r="L1085" s="48"/>
      <c r="M1085" s="48"/>
    </row>
    <row r="1086" spans="5:13" s="1" customFormat="1" ht="11.25" customHeight="1">
      <c r="E1086" s="49" t="s">
        <v>20</v>
      </c>
      <c r="F1086" s="49"/>
      <c r="G1086" s="49"/>
      <c r="H1086" s="49" t="s">
        <v>71</v>
      </c>
      <c r="I1086" s="49"/>
      <c r="J1086" s="49"/>
      <c r="K1086" s="49"/>
      <c r="L1086" s="49"/>
      <c r="M1086" s="49"/>
    </row>
    <row r="1087" s="1" customFormat="1" ht="8.25" customHeight="1"/>
    <row r="1088" spans="5:11" s="1" customFormat="1" ht="11.25" customHeight="1">
      <c r="E1088" s="50" t="s">
        <v>22</v>
      </c>
      <c r="F1088" s="50"/>
      <c r="G1088" s="51" t="s">
        <v>35</v>
      </c>
      <c r="H1088" s="51"/>
      <c r="I1088" s="51"/>
      <c r="J1088" s="51"/>
      <c r="K1088" s="51"/>
    </row>
    <row r="1089" spans="5:11" s="1" customFormat="1" ht="11.25" customHeight="1">
      <c r="E1089" s="52" t="s">
        <v>25</v>
      </c>
      <c r="F1089" s="52"/>
      <c r="G1089" s="49" t="s">
        <v>26</v>
      </c>
      <c r="H1089" s="49"/>
      <c r="I1089" s="49"/>
      <c r="J1089" s="49"/>
      <c r="K1089" s="49"/>
    </row>
    <row r="1090" spans="5:11" s="1" customFormat="1" ht="11.25" customHeight="1">
      <c r="E1090" s="52" t="s">
        <v>27</v>
      </c>
      <c r="F1090" s="52"/>
      <c r="G1090" s="49" t="s">
        <v>48</v>
      </c>
      <c r="H1090" s="49"/>
      <c r="I1090" s="49"/>
      <c r="J1090" s="49"/>
      <c r="K1090" s="49"/>
    </row>
    <row r="1091" spans="5:11" s="1" customFormat="1" ht="11.25" customHeight="1">
      <c r="E1091" s="52" t="s">
        <v>29</v>
      </c>
      <c r="F1091" s="52"/>
      <c r="G1091" s="49">
        <v>0.05</v>
      </c>
      <c r="H1091" s="49"/>
      <c r="I1091" s="49"/>
      <c r="J1091" s="49"/>
      <c r="K1091" s="49"/>
    </row>
    <row r="1092" spans="5:11" s="1" customFormat="1" ht="14.25" customHeight="1">
      <c r="E1092" s="53" t="s">
        <v>30</v>
      </c>
      <c r="F1092" s="53"/>
      <c r="G1092" s="51" t="s">
        <v>35</v>
      </c>
      <c r="H1092" s="51"/>
      <c r="I1092" s="51"/>
      <c r="J1092" s="51"/>
      <c r="K1092" s="51"/>
    </row>
    <row r="1093" spans="5:11" s="1" customFormat="1" ht="11.25" customHeight="1">
      <c r="E1093" s="54">
        <v>39082</v>
      </c>
      <c r="F1093" s="54"/>
      <c r="G1093" s="49" t="s">
        <v>32</v>
      </c>
      <c r="H1093" s="49"/>
      <c r="I1093" s="49"/>
      <c r="J1093" s="49"/>
      <c r="K1093" s="49"/>
    </row>
    <row r="1094" spans="5:11" s="1" customFormat="1" ht="11.25" customHeight="1">
      <c r="E1094" s="54">
        <v>39113</v>
      </c>
      <c r="F1094" s="54"/>
      <c r="G1094" s="49" t="s">
        <v>32</v>
      </c>
      <c r="H1094" s="49"/>
      <c r="I1094" s="49"/>
      <c r="J1094" s="49"/>
      <c r="K1094" s="49"/>
    </row>
    <row r="1095" spans="5:11" s="1" customFormat="1" ht="11.25" customHeight="1">
      <c r="E1095" s="54">
        <v>39141</v>
      </c>
      <c r="F1095" s="54"/>
      <c r="G1095" s="49" t="s">
        <v>32</v>
      </c>
      <c r="H1095" s="49"/>
      <c r="I1095" s="49"/>
      <c r="J1095" s="49"/>
      <c r="K1095" s="49"/>
    </row>
    <row r="1096" s="1" customFormat="1" ht="20.25" customHeight="1"/>
    <row r="1097" spans="1:19" s="1" customFormat="1" ht="3" customHeight="1">
      <c r="A1097" s="2" t="s">
        <v>147</v>
      </c>
      <c r="E1097" s="47" t="s">
        <v>148</v>
      </c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</row>
    <row r="1098" spans="5:19" s="1" customFormat="1" ht="14.25" customHeight="1"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</row>
    <row r="1099" s="1" customFormat="1" ht="8.25" customHeight="1"/>
    <row r="1100" spans="5:13" s="1" customFormat="1" ht="11.25" customHeight="1">
      <c r="E1100" s="48" t="s">
        <v>18</v>
      </c>
      <c r="F1100" s="48"/>
      <c r="G1100" s="48"/>
      <c r="H1100" s="48" t="s">
        <v>19</v>
      </c>
      <c r="I1100" s="48"/>
      <c r="J1100" s="48"/>
      <c r="K1100" s="48"/>
      <c r="L1100" s="48"/>
      <c r="M1100" s="48"/>
    </row>
    <row r="1101" spans="5:13" s="1" customFormat="1" ht="11.25" customHeight="1">
      <c r="E1101" s="49" t="s">
        <v>20</v>
      </c>
      <c r="F1101" s="49"/>
      <c r="G1101" s="49"/>
      <c r="H1101" s="49" t="s">
        <v>21</v>
      </c>
      <c r="I1101" s="49"/>
      <c r="J1101" s="49"/>
      <c r="K1101" s="49"/>
      <c r="L1101" s="49"/>
      <c r="M1101" s="49"/>
    </row>
    <row r="1102" s="1" customFormat="1" ht="8.25" customHeight="1"/>
    <row r="1103" spans="5:15" s="1" customFormat="1" ht="11.25" customHeight="1">
      <c r="E1103" s="50" t="s">
        <v>22</v>
      </c>
      <c r="F1103" s="50"/>
      <c r="G1103" s="51" t="s">
        <v>24</v>
      </c>
      <c r="H1103" s="51"/>
      <c r="I1103" s="51"/>
      <c r="J1103" s="51"/>
      <c r="K1103" s="51"/>
      <c r="L1103" s="51" t="s">
        <v>35</v>
      </c>
      <c r="M1103" s="51"/>
      <c r="N1103" s="51"/>
      <c r="O1103" s="51"/>
    </row>
    <row r="1104" spans="5:15" s="1" customFormat="1" ht="11.25" customHeight="1">
      <c r="E1104" s="52" t="s">
        <v>25</v>
      </c>
      <c r="F1104" s="52"/>
      <c r="G1104" s="49" t="s">
        <v>76</v>
      </c>
      <c r="H1104" s="49"/>
      <c r="I1104" s="49"/>
      <c r="J1104" s="49"/>
      <c r="K1104" s="49"/>
      <c r="L1104" s="49" t="s">
        <v>76</v>
      </c>
      <c r="M1104" s="49"/>
      <c r="N1104" s="49"/>
      <c r="O1104" s="49"/>
    </row>
    <row r="1105" spans="5:15" s="1" customFormat="1" ht="11.25" customHeight="1">
      <c r="E1105" s="52" t="s">
        <v>27</v>
      </c>
      <c r="F1105" s="52"/>
      <c r="G1105" s="49" t="s">
        <v>36</v>
      </c>
      <c r="H1105" s="49"/>
      <c r="I1105" s="49"/>
      <c r="J1105" s="49"/>
      <c r="K1105" s="49"/>
      <c r="L1105" s="49" t="s">
        <v>138</v>
      </c>
      <c r="M1105" s="49"/>
      <c r="N1105" s="49"/>
      <c r="O1105" s="49"/>
    </row>
    <row r="1106" spans="5:15" s="1" customFormat="1" ht="11.25" customHeight="1">
      <c r="E1106" s="52" t="s">
        <v>29</v>
      </c>
      <c r="F1106" s="52"/>
      <c r="G1106" s="49">
        <v>126</v>
      </c>
      <c r="H1106" s="49"/>
      <c r="I1106" s="49"/>
      <c r="J1106" s="49"/>
      <c r="K1106" s="49"/>
      <c r="L1106" s="49">
        <v>157</v>
      </c>
      <c r="M1106" s="49"/>
      <c r="N1106" s="49"/>
      <c r="O1106" s="49"/>
    </row>
    <row r="1107" spans="5:15" s="1" customFormat="1" ht="14.25" customHeight="1">
      <c r="E1107" s="53" t="s">
        <v>30</v>
      </c>
      <c r="F1107" s="53"/>
      <c r="G1107" s="51" t="s">
        <v>24</v>
      </c>
      <c r="H1107" s="51"/>
      <c r="I1107" s="51"/>
      <c r="J1107" s="51"/>
      <c r="K1107" s="51"/>
      <c r="L1107" s="51" t="s">
        <v>35</v>
      </c>
      <c r="M1107" s="51"/>
      <c r="N1107" s="51"/>
      <c r="O1107" s="51"/>
    </row>
    <row r="1108" spans="5:15" s="1" customFormat="1" ht="11.25" customHeight="1">
      <c r="E1108" s="54">
        <v>38837</v>
      </c>
      <c r="F1108" s="54"/>
      <c r="G1108" s="49" t="s">
        <v>149</v>
      </c>
      <c r="H1108" s="49"/>
      <c r="I1108" s="49"/>
      <c r="J1108" s="49"/>
      <c r="K1108" s="49"/>
      <c r="L1108" s="49" t="s">
        <v>150</v>
      </c>
      <c r="M1108" s="49"/>
      <c r="N1108" s="49"/>
      <c r="O1108" s="49"/>
    </row>
    <row r="1109" spans="5:15" s="1" customFormat="1" ht="11.25" customHeight="1">
      <c r="E1109" s="54">
        <v>38868</v>
      </c>
      <c r="F1109" s="54"/>
      <c r="G1109" s="49" t="s">
        <v>80</v>
      </c>
      <c r="H1109" s="49"/>
      <c r="I1109" s="49"/>
      <c r="J1109" s="49"/>
      <c r="K1109" s="49"/>
      <c r="L1109" s="49" t="s">
        <v>151</v>
      </c>
      <c r="M1109" s="49"/>
      <c r="N1109" s="49"/>
      <c r="O1109" s="49"/>
    </row>
    <row r="1110" spans="5:15" s="1" customFormat="1" ht="11.25" customHeight="1">
      <c r="E1110" s="54">
        <v>38898</v>
      </c>
      <c r="F1110" s="54"/>
      <c r="G1110" s="49" t="s">
        <v>94</v>
      </c>
      <c r="H1110" s="49"/>
      <c r="I1110" s="49"/>
      <c r="J1110" s="49"/>
      <c r="K1110" s="49"/>
      <c r="L1110" s="49" t="s">
        <v>152</v>
      </c>
      <c r="M1110" s="49"/>
      <c r="N1110" s="49"/>
      <c r="O1110" s="49"/>
    </row>
    <row r="1111" spans="5:15" s="1" customFormat="1" ht="11.25" customHeight="1">
      <c r="E1111" s="54">
        <v>38929</v>
      </c>
      <c r="F1111" s="54"/>
      <c r="G1111" s="49" t="s">
        <v>88</v>
      </c>
      <c r="H1111" s="49"/>
      <c r="I1111" s="49"/>
      <c r="J1111" s="49"/>
      <c r="K1111" s="49"/>
      <c r="L1111" s="49" t="s">
        <v>81</v>
      </c>
      <c r="M1111" s="49"/>
      <c r="N1111" s="49"/>
      <c r="O1111" s="49"/>
    </row>
    <row r="1112" spans="5:15" s="1" customFormat="1" ht="11.25" customHeight="1">
      <c r="E1112" s="54">
        <v>38960</v>
      </c>
      <c r="F1112" s="54"/>
      <c r="G1112" s="49" t="s">
        <v>153</v>
      </c>
      <c r="H1112" s="49"/>
      <c r="I1112" s="49"/>
      <c r="J1112" s="49"/>
      <c r="K1112" s="49"/>
      <c r="L1112" s="49" t="s">
        <v>154</v>
      </c>
      <c r="M1112" s="49"/>
      <c r="N1112" s="49"/>
      <c r="O1112" s="49"/>
    </row>
    <row r="1113" spans="5:15" s="1" customFormat="1" ht="11.25" customHeight="1">
      <c r="E1113" s="54">
        <v>38990</v>
      </c>
      <c r="F1113" s="54"/>
      <c r="G1113" s="49" t="s">
        <v>155</v>
      </c>
      <c r="H1113" s="49"/>
      <c r="I1113" s="49"/>
      <c r="J1113" s="49"/>
      <c r="K1113" s="49"/>
      <c r="L1113" s="49" t="s">
        <v>156</v>
      </c>
      <c r="M1113" s="49"/>
      <c r="N1113" s="49"/>
      <c r="O1113" s="49"/>
    </row>
    <row r="1114" spans="5:15" s="1" customFormat="1" ht="11.25" customHeight="1">
      <c r="E1114" s="54">
        <v>39021</v>
      </c>
      <c r="F1114" s="54"/>
      <c r="G1114" s="49" t="s">
        <v>88</v>
      </c>
      <c r="H1114" s="49"/>
      <c r="I1114" s="49"/>
      <c r="J1114" s="49"/>
      <c r="K1114" s="49"/>
      <c r="L1114" s="49" t="s">
        <v>86</v>
      </c>
      <c r="M1114" s="49"/>
      <c r="N1114" s="49"/>
      <c r="O1114" s="49"/>
    </row>
    <row r="1115" spans="5:15" s="1" customFormat="1" ht="11.25" customHeight="1">
      <c r="E1115" s="54">
        <v>39051</v>
      </c>
      <c r="F1115" s="54"/>
      <c r="G1115" s="49" t="s">
        <v>149</v>
      </c>
      <c r="H1115" s="49"/>
      <c r="I1115" s="49"/>
      <c r="J1115" s="49"/>
      <c r="K1115" s="49"/>
      <c r="L1115" s="49" t="s">
        <v>89</v>
      </c>
      <c r="M1115" s="49"/>
      <c r="N1115" s="49"/>
      <c r="O1115" s="49"/>
    </row>
    <row r="1116" spans="5:15" s="1" customFormat="1" ht="11.25" customHeight="1">
      <c r="E1116" s="54">
        <v>39082</v>
      </c>
      <c r="F1116" s="54"/>
      <c r="G1116" s="49" t="s">
        <v>157</v>
      </c>
      <c r="H1116" s="49"/>
      <c r="I1116" s="49"/>
      <c r="J1116" s="49"/>
      <c r="K1116" s="49"/>
      <c r="L1116" s="49" t="s">
        <v>157</v>
      </c>
      <c r="M1116" s="49"/>
      <c r="N1116" s="49"/>
      <c r="O1116" s="49"/>
    </row>
    <row r="1117" spans="5:15" s="1" customFormat="1" ht="11.25" customHeight="1">
      <c r="E1117" s="54">
        <v>39113</v>
      </c>
      <c r="F1117" s="54"/>
      <c r="G1117" s="49" t="s">
        <v>151</v>
      </c>
      <c r="H1117" s="49"/>
      <c r="I1117" s="49"/>
      <c r="J1117" s="49"/>
      <c r="K1117" s="49"/>
      <c r="L1117" s="49" t="s">
        <v>158</v>
      </c>
      <c r="M1117" s="49"/>
      <c r="N1117" s="49"/>
      <c r="O1117" s="49"/>
    </row>
    <row r="1118" spans="5:15" s="1" customFormat="1" ht="11.25" customHeight="1">
      <c r="E1118" s="54">
        <v>39141</v>
      </c>
      <c r="F1118" s="54"/>
      <c r="G1118" s="49" t="s">
        <v>153</v>
      </c>
      <c r="H1118" s="49"/>
      <c r="I1118" s="49"/>
      <c r="J1118" s="49"/>
      <c r="K1118" s="49"/>
      <c r="L1118" s="49" t="s">
        <v>159</v>
      </c>
      <c r="M1118" s="49"/>
      <c r="N1118" s="49"/>
      <c r="O1118" s="49"/>
    </row>
    <row r="1119" spans="5:15" s="1" customFormat="1" ht="11.25" customHeight="1">
      <c r="E1119" s="54">
        <v>39172</v>
      </c>
      <c r="F1119" s="54"/>
      <c r="G1119" s="49" t="s">
        <v>84</v>
      </c>
      <c r="H1119" s="49"/>
      <c r="I1119" s="49"/>
      <c r="J1119" s="49"/>
      <c r="K1119" s="49"/>
      <c r="L1119" s="49" t="s">
        <v>93</v>
      </c>
      <c r="M1119" s="49"/>
      <c r="N1119" s="49"/>
      <c r="O1119" s="49"/>
    </row>
    <row r="1120" spans="5:15" s="1" customFormat="1" ht="11.25" customHeight="1">
      <c r="E1120" s="54">
        <v>39202</v>
      </c>
      <c r="F1120" s="54"/>
      <c r="G1120" s="49" t="s">
        <v>80</v>
      </c>
      <c r="H1120" s="49"/>
      <c r="I1120" s="49"/>
      <c r="J1120" s="49"/>
      <c r="K1120" s="49"/>
      <c r="L1120" s="49" t="s">
        <v>160</v>
      </c>
      <c r="M1120" s="49"/>
      <c r="N1120" s="49"/>
      <c r="O1120" s="49"/>
    </row>
    <row r="1121" spans="5:15" s="1" customFormat="1" ht="11.25" customHeight="1">
      <c r="E1121" s="54">
        <v>39233</v>
      </c>
      <c r="F1121" s="54"/>
      <c r="G1121" s="57" t="s">
        <v>161</v>
      </c>
      <c r="H1121" s="57"/>
      <c r="I1121" s="57"/>
      <c r="J1121" s="57"/>
      <c r="K1121" s="57"/>
      <c r="L1121" s="49" t="s">
        <v>162</v>
      </c>
      <c r="M1121" s="49"/>
      <c r="N1121" s="49"/>
      <c r="O1121" s="49"/>
    </row>
    <row r="1122" spans="5:15" s="1" customFormat="1" ht="11.25" customHeight="1">
      <c r="E1122" s="54">
        <v>39263</v>
      </c>
      <c r="F1122" s="54"/>
      <c r="G1122" s="49"/>
      <c r="H1122" s="49"/>
      <c r="I1122" s="49"/>
      <c r="J1122" s="49"/>
      <c r="K1122" s="49"/>
      <c r="L1122" s="49"/>
      <c r="M1122" s="49"/>
      <c r="N1122" s="49"/>
      <c r="O1122" s="49"/>
    </row>
    <row r="1123" spans="5:15" s="1" customFormat="1" ht="11.25" customHeight="1">
      <c r="E1123" s="54">
        <v>39294</v>
      </c>
      <c r="F1123" s="54"/>
      <c r="G1123" s="49"/>
      <c r="H1123" s="49"/>
      <c r="I1123" s="49"/>
      <c r="J1123" s="49"/>
      <c r="K1123" s="49"/>
      <c r="L1123" s="49"/>
      <c r="M1123" s="49"/>
      <c r="N1123" s="49"/>
      <c r="O1123" s="49"/>
    </row>
    <row r="1124" spans="5:15" s="1" customFormat="1" ht="11.25" customHeight="1">
      <c r="E1124" s="54">
        <v>39325</v>
      </c>
      <c r="F1124" s="54"/>
      <c r="G1124" s="49"/>
      <c r="H1124" s="49"/>
      <c r="I1124" s="49"/>
      <c r="J1124" s="49"/>
      <c r="K1124" s="49"/>
      <c r="L1124" s="49"/>
      <c r="M1124" s="49"/>
      <c r="N1124" s="49"/>
      <c r="O1124" s="49"/>
    </row>
    <row r="1125" s="1" customFormat="1" ht="20.25" customHeight="1"/>
    <row r="1126" spans="1:19" s="1" customFormat="1" ht="3" customHeight="1">
      <c r="A1126" s="2" t="s">
        <v>163</v>
      </c>
      <c r="E1126" s="47" t="s">
        <v>164</v>
      </c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</row>
    <row r="1127" spans="5:19" s="1" customFormat="1" ht="14.25" customHeight="1"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</row>
    <row r="1128" s="1" customFormat="1" ht="8.25" customHeight="1"/>
    <row r="1129" spans="5:13" s="1" customFormat="1" ht="11.25" customHeight="1">
      <c r="E1129" s="48" t="s">
        <v>18</v>
      </c>
      <c r="F1129" s="48"/>
      <c r="G1129" s="48"/>
      <c r="H1129" s="48" t="s">
        <v>19</v>
      </c>
      <c r="I1129" s="48"/>
      <c r="J1129" s="48"/>
      <c r="K1129" s="48"/>
      <c r="L1129" s="48"/>
      <c r="M1129" s="48"/>
    </row>
    <row r="1130" spans="5:13" s="1" customFormat="1" ht="11.25" customHeight="1">
      <c r="E1130" s="49" t="s">
        <v>20</v>
      </c>
      <c r="F1130" s="49"/>
      <c r="G1130" s="49"/>
      <c r="H1130" s="49" t="s">
        <v>21</v>
      </c>
      <c r="I1130" s="49"/>
      <c r="J1130" s="49"/>
      <c r="K1130" s="49"/>
      <c r="L1130" s="49"/>
      <c r="M1130" s="49"/>
    </row>
    <row r="1131" s="1" customFormat="1" ht="8.25" customHeight="1"/>
    <row r="1132" spans="5:11" s="1" customFormat="1" ht="11.25" customHeight="1">
      <c r="E1132" s="50" t="s">
        <v>22</v>
      </c>
      <c r="F1132" s="50"/>
      <c r="G1132" s="51" t="s">
        <v>23</v>
      </c>
      <c r="H1132" s="51"/>
      <c r="I1132" s="51"/>
      <c r="J1132" s="51"/>
      <c r="K1132" s="51"/>
    </row>
    <row r="1133" spans="5:11" s="1" customFormat="1" ht="11.25" customHeight="1">
      <c r="E1133" s="52" t="s">
        <v>25</v>
      </c>
      <c r="F1133" s="52"/>
      <c r="G1133" s="49" t="s">
        <v>165</v>
      </c>
      <c r="H1133" s="49"/>
      <c r="I1133" s="49"/>
      <c r="J1133" s="49"/>
      <c r="K1133" s="49"/>
    </row>
    <row r="1134" spans="5:11" s="1" customFormat="1" ht="11.25" customHeight="1">
      <c r="E1134" s="52" t="s">
        <v>27</v>
      </c>
      <c r="F1134" s="52"/>
      <c r="G1134" s="49" t="s">
        <v>166</v>
      </c>
      <c r="H1134" s="49"/>
      <c r="I1134" s="49"/>
      <c r="J1134" s="49"/>
      <c r="K1134" s="49"/>
    </row>
    <row r="1135" spans="5:11" s="1" customFormat="1" ht="11.25" customHeight="1">
      <c r="E1135" s="52" t="s">
        <v>29</v>
      </c>
      <c r="F1135" s="52"/>
      <c r="G1135" s="49">
        <v>85</v>
      </c>
      <c r="H1135" s="49"/>
      <c r="I1135" s="49"/>
      <c r="J1135" s="49"/>
      <c r="K1135" s="49"/>
    </row>
    <row r="1136" spans="5:11" s="1" customFormat="1" ht="14.25" customHeight="1">
      <c r="E1136" s="53" t="s">
        <v>30</v>
      </c>
      <c r="F1136" s="53"/>
      <c r="G1136" s="51" t="s">
        <v>23</v>
      </c>
      <c r="H1136" s="51"/>
      <c r="I1136" s="51"/>
      <c r="J1136" s="51"/>
      <c r="K1136" s="51"/>
    </row>
    <row r="1137" spans="5:11" s="1" customFormat="1" ht="11.25" customHeight="1">
      <c r="E1137" s="54">
        <v>38837</v>
      </c>
      <c r="F1137" s="54"/>
      <c r="G1137" s="49" t="s">
        <v>31</v>
      </c>
      <c r="H1137" s="49"/>
      <c r="I1137" s="49"/>
      <c r="J1137" s="49"/>
      <c r="K1137" s="49"/>
    </row>
    <row r="1138" spans="5:11" s="1" customFormat="1" ht="11.25" customHeight="1">
      <c r="E1138" s="54">
        <v>38868</v>
      </c>
      <c r="F1138" s="54"/>
      <c r="G1138" s="49" t="s">
        <v>32</v>
      </c>
      <c r="H1138" s="49"/>
      <c r="I1138" s="49"/>
      <c r="J1138" s="49"/>
      <c r="K1138" s="49"/>
    </row>
    <row r="1139" spans="5:11" s="1" customFormat="1" ht="11.25" customHeight="1">
      <c r="E1139" s="54">
        <v>38898</v>
      </c>
      <c r="F1139" s="54"/>
      <c r="G1139" s="49" t="s">
        <v>32</v>
      </c>
      <c r="H1139" s="49"/>
      <c r="I1139" s="49"/>
      <c r="J1139" s="49"/>
      <c r="K1139" s="49"/>
    </row>
    <row r="1140" spans="5:11" s="1" customFormat="1" ht="11.25" customHeight="1">
      <c r="E1140" s="54">
        <v>38929</v>
      </c>
      <c r="F1140" s="54"/>
      <c r="G1140" s="49" t="s">
        <v>32</v>
      </c>
      <c r="H1140" s="49"/>
      <c r="I1140" s="49"/>
      <c r="J1140" s="49"/>
      <c r="K1140" s="49"/>
    </row>
    <row r="1141" spans="5:11" s="1" customFormat="1" ht="11.25" customHeight="1">
      <c r="E1141" s="54">
        <v>38960</v>
      </c>
      <c r="F1141" s="54"/>
      <c r="G1141" s="49" t="s">
        <v>32</v>
      </c>
      <c r="H1141" s="49"/>
      <c r="I1141" s="49"/>
      <c r="J1141" s="49"/>
      <c r="K1141" s="49"/>
    </row>
    <row r="1142" spans="5:11" s="1" customFormat="1" ht="11.25" customHeight="1">
      <c r="E1142" s="54">
        <v>38990</v>
      </c>
      <c r="F1142" s="54"/>
      <c r="G1142" s="49" t="s">
        <v>32</v>
      </c>
      <c r="H1142" s="49"/>
      <c r="I1142" s="49"/>
      <c r="J1142" s="49"/>
      <c r="K1142" s="49"/>
    </row>
    <row r="1143" spans="5:11" s="1" customFormat="1" ht="11.25" customHeight="1">
      <c r="E1143" s="54">
        <v>39021</v>
      </c>
      <c r="F1143" s="54"/>
      <c r="G1143" s="49" t="s">
        <v>32</v>
      </c>
      <c r="H1143" s="49"/>
      <c r="I1143" s="49"/>
      <c r="J1143" s="49"/>
      <c r="K1143" s="49"/>
    </row>
    <row r="1144" spans="5:11" s="1" customFormat="1" ht="11.25" customHeight="1">
      <c r="E1144" s="54">
        <v>39051</v>
      </c>
      <c r="F1144" s="54"/>
      <c r="G1144" s="49" t="s">
        <v>32</v>
      </c>
      <c r="H1144" s="49"/>
      <c r="I1144" s="49"/>
      <c r="J1144" s="49"/>
      <c r="K1144" s="49"/>
    </row>
    <row r="1145" spans="5:11" s="1" customFormat="1" ht="11.25" customHeight="1">
      <c r="E1145" s="54">
        <v>39082</v>
      </c>
      <c r="F1145" s="54"/>
      <c r="G1145" s="49" t="s">
        <v>32</v>
      </c>
      <c r="H1145" s="49"/>
      <c r="I1145" s="49"/>
      <c r="J1145" s="49"/>
      <c r="K1145" s="49"/>
    </row>
    <row r="1146" spans="5:11" s="1" customFormat="1" ht="11.25" customHeight="1">
      <c r="E1146" s="54">
        <v>39113</v>
      </c>
      <c r="F1146" s="54"/>
      <c r="G1146" s="49" t="s">
        <v>32</v>
      </c>
      <c r="H1146" s="49"/>
      <c r="I1146" s="49"/>
      <c r="J1146" s="49"/>
      <c r="K1146" s="49"/>
    </row>
    <row r="1147" spans="5:11" s="1" customFormat="1" ht="11.25" customHeight="1">
      <c r="E1147" s="54">
        <v>39141</v>
      </c>
      <c r="F1147" s="54"/>
      <c r="G1147" s="49" t="s">
        <v>32</v>
      </c>
      <c r="H1147" s="49"/>
      <c r="I1147" s="49"/>
      <c r="J1147" s="49"/>
      <c r="K1147" s="49"/>
    </row>
    <row r="1148" spans="5:11" s="1" customFormat="1" ht="11.25" customHeight="1">
      <c r="E1148" s="54">
        <v>39172</v>
      </c>
      <c r="F1148" s="54"/>
      <c r="G1148" s="49" t="s">
        <v>31</v>
      </c>
      <c r="H1148" s="49"/>
      <c r="I1148" s="49"/>
      <c r="J1148" s="49"/>
      <c r="K1148" s="49"/>
    </row>
    <row r="1149" spans="5:11" s="1" customFormat="1" ht="11.25" customHeight="1">
      <c r="E1149" s="54">
        <v>39202</v>
      </c>
      <c r="F1149" s="54"/>
      <c r="G1149" s="49" t="s">
        <v>32</v>
      </c>
      <c r="H1149" s="49"/>
      <c r="I1149" s="49"/>
      <c r="J1149" s="49"/>
      <c r="K1149" s="49"/>
    </row>
    <row r="1150" spans="5:11" s="1" customFormat="1" ht="11.25" customHeight="1">
      <c r="E1150" s="54">
        <v>39233</v>
      </c>
      <c r="F1150" s="54"/>
      <c r="G1150" s="49" t="s">
        <v>31</v>
      </c>
      <c r="H1150" s="49"/>
      <c r="I1150" s="49"/>
      <c r="J1150" s="49"/>
      <c r="K1150" s="49"/>
    </row>
    <row r="1151" spans="5:11" s="1" customFormat="1" ht="11.25" customHeight="1">
      <c r="E1151" s="54">
        <v>39263</v>
      </c>
      <c r="F1151" s="54"/>
      <c r="G1151" s="49"/>
      <c r="H1151" s="49"/>
      <c r="I1151" s="49"/>
      <c r="J1151" s="49"/>
      <c r="K1151" s="49"/>
    </row>
    <row r="1152" spans="5:11" s="1" customFormat="1" ht="11.25" customHeight="1">
      <c r="E1152" s="54">
        <v>39294</v>
      </c>
      <c r="F1152" s="54"/>
      <c r="G1152" s="49"/>
      <c r="H1152" s="49"/>
      <c r="I1152" s="49"/>
      <c r="J1152" s="49"/>
      <c r="K1152" s="49"/>
    </row>
    <row r="1153" spans="5:11" s="1" customFormat="1" ht="11.25" customHeight="1">
      <c r="E1153" s="54">
        <v>39325</v>
      </c>
      <c r="F1153" s="54"/>
      <c r="G1153" s="49"/>
      <c r="H1153" s="49"/>
      <c r="I1153" s="49"/>
      <c r="J1153" s="49"/>
      <c r="K1153" s="49"/>
    </row>
    <row r="1154" s="1" customFormat="1" ht="20.25" customHeight="1"/>
    <row r="1155" spans="1:19" s="1" customFormat="1" ht="3" customHeight="1">
      <c r="A1155" s="2" t="s">
        <v>167</v>
      </c>
      <c r="E1155" s="47" t="s">
        <v>168</v>
      </c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</row>
    <row r="1156" spans="5:19" s="1" customFormat="1" ht="14.25" customHeight="1"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</row>
    <row r="1157" s="1" customFormat="1" ht="8.25" customHeight="1"/>
    <row r="1158" spans="5:13" s="1" customFormat="1" ht="11.25" customHeight="1">
      <c r="E1158" s="48" t="s">
        <v>18</v>
      </c>
      <c r="F1158" s="48"/>
      <c r="G1158" s="48"/>
      <c r="H1158" s="48" t="s">
        <v>19</v>
      </c>
      <c r="I1158" s="48"/>
      <c r="J1158" s="48"/>
      <c r="K1158" s="48"/>
      <c r="L1158" s="48"/>
      <c r="M1158" s="48"/>
    </row>
    <row r="1159" spans="5:13" s="1" customFormat="1" ht="11.25" customHeight="1">
      <c r="E1159" s="49" t="s">
        <v>20</v>
      </c>
      <c r="F1159" s="49"/>
      <c r="G1159" s="49"/>
      <c r="H1159" s="49" t="s">
        <v>21</v>
      </c>
      <c r="I1159" s="49"/>
      <c r="J1159" s="49"/>
      <c r="K1159" s="49"/>
      <c r="L1159" s="49"/>
      <c r="M1159" s="49"/>
    </row>
    <row r="1160" s="1" customFormat="1" ht="8.25" customHeight="1"/>
    <row r="1161" spans="5:11" s="1" customFormat="1" ht="11.25" customHeight="1">
      <c r="E1161" s="50" t="s">
        <v>22</v>
      </c>
      <c r="F1161" s="50"/>
      <c r="G1161" s="51" t="s">
        <v>23</v>
      </c>
      <c r="H1161" s="51"/>
      <c r="I1161" s="51"/>
      <c r="J1161" s="51"/>
      <c r="K1161" s="51"/>
    </row>
    <row r="1162" spans="5:11" s="1" customFormat="1" ht="11.25" customHeight="1">
      <c r="E1162" s="52" t="s">
        <v>25</v>
      </c>
      <c r="F1162" s="52"/>
      <c r="G1162" s="49" t="s">
        <v>165</v>
      </c>
      <c r="H1162" s="49"/>
      <c r="I1162" s="49"/>
      <c r="J1162" s="49"/>
      <c r="K1162" s="49"/>
    </row>
    <row r="1163" spans="5:11" s="1" customFormat="1" ht="11.25" customHeight="1">
      <c r="E1163" s="52" t="s">
        <v>27</v>
      </c>
      <c r="F1163" s="52"/>
      <c r="G1163" s="49" t="s">
        <v>166</v>
      </c>
      <c r="H1163" s="49"/>
      <c r="I1163" s="49"/>
      <c r="J1163" s="49"/>
      <c r="K1163" s="49"/>
    </row>
    <row r="1164" spans="5:11" s="1" customFormat="1" ht="11.25" customHeight="1">
      <c r="E1164" s="52" t="s">
        <v>29</v>
      </c>
      <c r="F1164" s="52"/>
      <c r="G1164" s="49">
        <v>85</v>
      </c>
      <c r="H1164" s="49"/>
      <c r="I1164" s="49"/>
      <c r="J1164" s="49"/>
      <c r="K1164" s="49"/>
    </row>
    <row r="1165" spans="5:11" s="1" customFormat="1" ht="14.25" customHeight="1">
      <c r="E1165" s="53" t="s">
        <v>30</v>
      </c>
      <c r="F1165" s="53"/>
      <c r="G1165" s="51" t="s">
        <v>23</v>
      </c>
      <c r="H1165" s="51"/>
      <c r="I1165" s="51"/>
      <c r="J1165" s="51"/>
      <c r="K1165" s="51"/>
    </row>
    <row r="1166" spans="5:11" s="1" customFormat="1" ht="11.25" customHeight="1">
      <c r="E1166" s="54">
        <v>38837</v>
      </c>
      <c r="F1166" s="54"/>
      <c r="G1166" s="49" t="s">
        <v>31</v>
      </c>
      <c r="H1166" s="49"/>
      <c r="I1166" s="49"/>
      <c r="J1166" s="49"/>
      <c r="K1166" s="49"/>
    </row>
    <row r="1167" spans="5:11" s="1" customFormat="1" ht="11.25" customHeight="1">
      <c r="E1167" s="54">
        <v>38868</v>
      </c>
      <c r="F1167" s="54"/>
      <c r="G1167" s="49" t="s">
        <v>32</v>
      </c>
      <c r="H1167" s="49"/>
      <c r="I1167" s="49"/>
      <c r="J1167" s="49"/>
      <c r="K1167" s="49"/>
    </row>
    <row r="1168" spans="5:11" s="1" customFormat="1" ht="11.25" customHeight="1">
      <c r="E1168" s="54">
        <v>38898</v>
      </c>
      <c r="F1168" s="54"/>
      <c r="G1168" s="49" t="s">
        <v>32</v>
      </c>
      <c r="H1168" s="49"/>
      <c r="I1168" s="49"/>
      <c r="J1168" s="49"/>
      <c r="K1168" s="49"/>
    </row>
    <row r="1169" spans="5:11" s="1" customFormat="1" ht="11.25" customHeight="1">
      <c r="E1169" s="54">
        <v>38929</v>
      </c>
      <c r="F1169" s="54"/>
      <c r="G1169" s="49" t="s">
        <v>32</v>
      </c>
      <c r="H1169" s="49"/>
      <c r="I1169" s="49"/>
      <c r="J1169" s="49"/>
      <c r="K1169" s="49"/>
    </row>
    <row r="1170" spans="5:11" s="1" customFormat="1" ht="11.25" customHeight="1">
      <c r="E1170" s="54">
        <v>38960</v>
      </c>
      <c r="F1170" s="54"/>
      <c r="G1170" s="49" t="s">
        <v>32</v>
      </c>
      <c r="H1170" s="49"/>
      <c r="I1170" s="49"/>
      <c r="J1170" s="49"/>
      <c r="K1170" s="49"/>
    </row>
    <row r="1171" spans="5:11" s="1" customFormat="1" ht="11.25" customHeight="1">
      <c r="E1171" s="54">
        <v>38990</v>
      </c>
      <c r="F1171" s="54"/>
      <c r="G1171" s="49" t="s">
        <v>32</v>
      </c>
      <c r="H1171" s="49"/>
      <c r="I1171" s="49"/>
      <c r="J1171" s="49"/>
      <c r="K1171" s="49"/>
    </row>
    <row r="1172" spans="5:11" s="1" customFormat="1" ht="11.25" customHeight="1">
      <c r="E1172" s="54">
        <v>39021</v>
      </c>
      <c r="F1172" s="54"/>
      <c r="G1172" s="49" t="s">
        <v>32</v>
      </c>
      <c r="H1172" s="49"/>
      <c r="I1172" s="49"/>
      <c r="J1172" s="49"/>
      <c r="K1172" s="49"/>
    </row>
    <row r="1173" spans="5:11" s="1" customFormat="1" ht="11.25" customHeight="1">
      <c r="E1173" s="54">
        <v>39051</v>
      </c>
      <c r="F1173" s="54"/>
      <c r="G1173" s="49" t="s">
        <v>32</v>
      </c>
      <c r="H1173" s="49"/>
      <c r="I1173" s="49"/>
      <c r="J1173" s="49"/>
      <c r="K1173" s="49"/>
    </row>
    <row r="1174" spans="5:11" s="1" customFormat="1" ht="11.25" customHeight="1">
      <c r="E1174" s="54">
        <v>39082</v>
      </c>
      <c r="F1174" s="54"/>
      <c r="G1174" s="49" t="s">
        <v>32</v>
      </c>
      <c r="H1174" s="49"/>
      <c r="I1174" s="49"/>
      <c r="J1174" s="49"/>
      <c r="K1174" s="49"/>
    </row>
    <row r="1175" spans="5:11" s="1" customFormat="1" ht="11.25" customHeight="1">
      <c r="E1175" s="54">
        <v>39113</v>
      </c>
      <c r="F1175" s="54"/>
      <c r="G1175" s="49" t="s">
        <v>32</v>
      </c>
      <c r="H1175" s="49"/>
      <c r="I1175" s="49"/>
      <c r="J1175" s="49"/>
      <c r="K1175" s="49"/>
    </row>
    <row r="1176" spans="5:11" s="1" customFormat="1" ht="11.25" customHeight="1">
      <c r="E1176" s="54">
        <v>39141</v>
      </c>
      <c r="F1176" s="54"/>
      <c r="G1176" s="49" t="s">
        <v>32</v>
      </c>
      <c r="H1176" s="49"/>
      <c r="I1176" s="49"/>
      <c r="J1176" s="49"/>
      <c r="K1176" s="49"/>
    </row>
    <row r="1177" spans="5:11" s="1" customFormat="1" ht="11.25" customHeight="1">
      <c r="E1177" s="54">
        <v>39172</v>
      </c>
      <c r="F1177" s="54"/>
      <c r="G1177" s="49" t="s">
        <v>31</v>
      </c>
      <c r="H1177" s="49"/>
      <c r="I1177" s="49"/>
      <c r="J1177" s="49"/>
      <c r="K1177" s="49"/>
    </row>
    <row r="1178" spans="5:11" s="1" customFormat="1" ht="11.25" customHeight="1">
      <c r="E1178" s="54">
        <v>39202</v>
      </c>
      <c r="F1178" s="54"/>
      <c r="G1178" s="49" t="s">
        <v>32</v>
      </c>
      <c r="H1178" s="49"/>
      <c r="I1178" s="49"/>
      <c r="J1178" s="49"/>
      <c r="K1178" s="49"/>
    </row>
    <row r="1179" spans="5:11" s="1" customFormat="1" ht="11.25" customHeight="1">
      <c r="E1179" s="54">
        <v>39233</v>
      </c>
      <c r="F1179" s="54"/>
      <c r="G1179" s="49" t="s">
        <v>31</v>
      </c>
      <c r="H1179" s="49"/>
      <c r="I1179" s="49"/>
      <c r="J1179" s="49"/>
      <c r="K1179" s="49"/>
    </row>
    <row r="1180" spans="5:11" s="1" customFormat="1" ht="11.25" customHeight="1">
      <c r="E1180" s="54">
        <v>39263</v>
      </c>
      <c r="F1180" s="54"/>
      <c r="G1180" s="49"/>
      <c r="H1180" s="49"/>
      <c r="I1180" s="49"/>
      <c r="J1180" s="49"/>
      <c r="K1180" s="49"/>
    </row>
    <row r="1181" spans="5:11" s="1" customFormat="1" ht="11.25" customHeight="1">
      <c r="E1181" s="54">
        <v>39294</v>
      </c>
      <c r="F1181" s="54"/>
      <c r="G1181" s="49"/>
      <c r="H1181" s="49"/>
      <c r="I1181" s="49"/>
      <c r="J1181" s="49"/>
      <c r="K1181" s="49"/>
    </row>
    <row r="1182" spans="5:11" s="1" customFormat="1" ht="11.25" customHeight="1">
      <c r="E1182" s="54">
        <v>39325</v>
      </c>
      <c r="F1182" s="54"/>
      <c r="G1182" s="49"/>
      <c r="H1182" s="49"/>
      <c r="I1182" s="49"/>
      <c r="J1182" s="49"/>
      <c r="K1182" s="49"/>
    </row>
    <row r="1183" s="1" customFormat="1" ht="20.25" customHeight="1"/>
    <row r="1184" spans="4:8" s="1" customFormat="1" ht="17.25" customHeight="1">
      <c r="D1184" s="47" t="s">
        <v>169</v>
      </c>
      <c r="E1184" s="47"/>
      <c r="F1184" s="47"/>
      <c r="G1184" s="47"/>
      <c r="H1184" s="47"/>
    </row>
    <row r="1185" spans="1:19" s="1" customFormat="1" ht="3" customHeight="1">
      <c r="A1185" s="2" t="s">
        <v>145</v>
      </c>
      <c r="E1185" s="47" t="s">
        <v>146</v>
      </c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</row>
    <row r="1186" spans="5:19" s="1" customFormat="1" ht="14.25" customHeight="1"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</row>
    <row r="1187" s="1" customFormat="1" ht="8.25" customHeight="1"/>
    <row r="1188" spans="5:13" s="1" customFormat="1" ht="11.25" customHeight="1">
      <c r="E1188" s="48" t="s">
        <v>18</v>
      </c>
      <c r="F1188" s="48"/>
      <c r="G1188" s="48"/>
      <c r="H1188" s="48" t="s">
        <v>19</v>
      </c>
      <c r="I1188" s="48"/>
      <c r="J1188" s="48"/>
      <c r="K1188" s="48"/>
      <c r="L1188" s="48"/>
      <c r="M1188" s="48"/>
    </row>
    <row r="1189" spans="5:13" s="1" customFormat="1" ht="11.25" customHeight="1">
      <c r="E1189" s="49" t="s">
        <v>20</v>
      </c>
      <c r="F1189" s="49"/>
      <c r="G1189" s="49"/>
      <c r="H1189" s="49" t="s">
        <v>71</v>
      </c>
      <c r="I1189" s="49"/>
      <c r="J1189" s="49"/>
      <c r="K1189" s="49"/>
      <c r="L1189" s="49"/>
      <c r="M1189" s="49"/>
    </row>
    <row r="1190" s="1" customFormat="1" ht="8.25" customHeight="1"/>
    <row r="1191" spans="5:11" s="1" customFormat="1" ht="11.25" customHeight="1">
      <c r="E1191" s="50" t="s">
        <v>22</v>
      </c>
      <c r="F1191" s="50"/>
      <c r="G1191" s="51" t="s">
        <v>35</v>
      </c>
      <c r="H1191" s="51"/>
      <c r="I1191" s="51"/>
      <c r="J1191" s="51"/>
      <c r="K1191" s="51"/>
    </row>
    <row r="1192" spans="5:11" s="1" customFormat="1" ht="11.25" customHeight="1">
      <c r="E1192" s="52" t="s">
        <v>25</v>
      </c>
      <c r="F1192" s="52"/>
      <c r="G1192" s="49" t="s">
        <v>26</v>
      </c>
      <c r="H1192" s="49"/>
      <c r="I1192" s="49"/>
      <c r="J1192" s="49"/>
      <c r="K1192" s="49"/>
    </row>
    <row r="1193" spans="5:11" s="1" customFormat="1" ht="11.25" customHeight="1">
      <c r="E1193" s="52" t="s">
        <v>27</v>
      </c>
      <c r="F1193" s="52"/>
      <c r="G1193" s="49" t="s">
        <v>48</v>
      </c>
      <c r="H1193" s="49"/>
      <c r="I1193" s="49"/>
      <c r="J1193" s="49"/>
      <c r="K1193" s="49"/>
    </row>
    <row r="1194" spans="5:11" s="1" customFormat="1" ht="11.25" customHeight="1">
      <c r="E1194" s="52" t="s">
        <v>29</v>
      </c>
      <c r="F1194" s="52"/>
      <c r="G1194" s="49">
        <v>0.019</v>
      </c>
      <c r="H1194" s="49"/>
      <c r="I1194" s="49"/>
      <c r="J1194" s="49"/>
      <c r="K1194" s="49"/>
    </row>
    <row r="1195" spans="5:11" s="1" customFormat="1" ht="14.25" customHeight="1">
      <c r="E1195" s="53" t="s">
        <v>30</v>
      </c>
      <c r="F1195" s="53"/>
      <c r="G1195" s="51" t="s">
        <v>35</v>
      </c>
      <c r="H1195" s="51"/>
      <c r="I1195" s="51"/>
      <c r="J1195" s="51"/>
      <c r="K1195" s="51"/>
    </row>
    <row r="1196" spans="5:11" s="1" customFormat="1" ht="11.25" customHeight="1">
      <c r="E1196" s="54">
        <v>39263</v>
      </c>
      <c r="F1196" s="54"/>
      <c r="G1196" s="49"/>
      <c r="H1196" s="49"/>
      <c r="I1196" s="49"/>
      <c r="J1196" s="49"/>
      <c r="K1196" s="49"/>
    </row>
    <row r="1197" spans="5:11" s="1" customFormat="1" ht="11.25" customHeight="1">
      <c r="E1197" s="54">
        <v>39294</v>
      </c>
      <c r="F1197" s="54"/>
      <c r="G1197" s="49"/>
      <c r="H1197" s="49"/>
      <c r="I1197" s="49"/>
      <c r="J1197" s="49"/>
      <c r="K1197" s="49"/>
    </row>
    <row r="1198" spans="5:11" s="1" customFormat="1" ht="11.25" customHeight="1">
      <c r="E1198" s="54">
        <v>39325</v>
      </c>
      <c r="F1198" s="54"/>
      <c r="G1198" s="49"/>
      <c r="H1198" s="49"/>
      <c r="I1198" s="49"/>
      <c r="J1198" s="49"/>
      <c r="K1198" s="49"/>
    </row>
    <row r="1199" s="1" customFormat="1" ht="20.25" customHeight="1"/>
    <row r="1200" spans="1:19" s="1" customFormat="1" ht="3" customHeight="1">
      <c r="A1200" s="2" t="s">
        <v>170</v>
      </c>
      <c r="E1200" s="47" t="s">
        <v>171</v>
      </c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</row>
    <row r="1201" spans="5:19" s="1" customFormat="1" ht="14.25" customHeight="1"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</row>
    <row r="1202" s="1" customFormat="1" ht="8.25" customHeight="1"/>
    <row r="1203" spans="5:13" s="1" customFormat="1" ht="11.25" customHeight="1">
      <c r="E1203" s="48" t="s">
        <v>18</v>
      </c>
      <c r="F1203" s="48"/>
      <c r="G1203" s="48"/>
      <c r="H1203" s="48" t="s">
        <v>19</v>
      </c>
      <c r="I1203" s="48"/>
      <c r="J1203" s="48"/>
      <c r="K1203" s="48"/>
      <c r="L1203" s="48"/>
      <c r="M1203" s="48"/>
    </row>
    <row r="1204" spans="5:13" s="1" customFormat="1" ht="11.25" customHeight="1">
      <c r="E1204" s="49" t="s">
        <v>20</v>
      </c>
      <c r="F1204" s="49"/>
      <c r="G1204" s="49"/>
      <c r="H1204" s="49" t="s">
        <v>71</v>
      </c>
      <c r="I1204" s="49"/>
      <c r="J1204" s="49"/>
      <c r="K1204" s="49"/>
      <c r="L1204" s="49"/>
      <c r="M1204" s="49"/>
    </row>
    <row r="1205" s="1" customFormat="1" ht="8.25" customHeight="1"/>
    <row r="1206" spans="5:11" s="1" customFormat="1" ht="11.25" customHeight="1">
      <c r="E1206" s="50" t="s">
        <v>22</v>
      </c>
      <c r="F1206" s="50"/>
      <c r="G1206" s="51" t="s">
        <v>35</v>
      </c>
      <c r="H1206" s="51"/>
      <c r="I1206" s="51"/>
      <c r="J1206" s="51"/>
      <c r="K1206" s="51"/>
    </row>
    <row r="1207" spans="5:11" s="1" customFormat="1" ht="11.25" customHeight="1">
      <c r="E1207" s="52" t="s">
        <v>25</v>
      </c>
      <c r="F1207" s="52"/>
      <c r="G1207" s="49" t="s">
        <v>26</v>
      </c>
      <c r="H1207" s="49"/>
      <c r="I1207" s="49"/>
      <c r="J1207" s="49"/>
      <c r="K1207" s="49"/>
    </row>
    <row r="1208" spans="5:11" s="1" customFormat="1" ht="11.25" customHeight="1">
      <c r="E1208" s="52" t="s">
        <v>27</v>
      </c>
      <c r="F1208" s="52"/>
      <c r="G1208" s="49" t="s">
        <v>48</v>
      </c>
      <c r="H1208" s="49"/>
      <c r="I1208" s="49"/>
      <c r="J1208" s="49"/>
      <c r="K1208" s="49"/>
    </row>
    <row r="1209" spans="5:11" s="1" customFormat="1" ht="11.25" customHeight="1">
      <c r="E1209" s="52" t="s">
        <v>29</v>
      </c>
      <c r="F1209" s="52"/>
      <c r="G1209" s="49">
        <v>0.025</v>
      </c>
      <c r="H1209" s="49"/>
      <c r="I1209" s="49"/>
      <c r="J1209" s="49"/>
      <c r="K1209" s="49"/>
    </row>
    <row r="1210" spans="5:11" s="1" customFormat="1" ht="14.25" customHeight="1">
      <c r="E1210" s="53" t="s">
        <v>30</v>
      </c>
      <c r="F1210" s="53"/>
      <c r="G1210" s="51" t="s">
        <v>35</v>
      </c>
      <c r="H1210" s="51"/>
      <c r="I1210" s="51"/>
      <c r="J1210" s="51"/>
      <c r="K1210" s="51"/>
    </row>
    <row r="1211" spans="5:11" s="1" customFormat="1" ht="11.25" customHeight="1">
      <c r="E1211" s="54">
        <v>39172</v>
      </c>
      <c r="F1211" s="54"/>
      <c r="G1211" s="49" t="s">
        <v>172</v>
      </c>
      <c r="H1211" s="49"/>
      <c r="I1211" s="49"/>
      <c r="J1211" s="49"/>
      <c r="K1211" s="49"/>
    </row>
    <row r="1212" spans="5:11" s="1" customFormat="1" ht="11.25" customHeight="1">
      <c r="E1212" s="54">
        <v>39202</v>
      </c>
      <c r="F1212" s="54"/>
      <c r="G1212" s="49" t="s">
        <v>172</v>
      </c>
      <c r="H1212" s="49"/>
      <c r="I1212" s="49"/>
      <c r="J1212" s="49"/>
      <c r="K1212" s="49"/>
    </row>
    <row r="1213" spans="5:11" s="1" customFormat="1" ht="11.25" customHeight="1">
      <c r="E1213" s="54">
        <v>39233</v>
      </c>
      <c r="F1213" s="54"/>
      <c r="G1213" s="49" t="s">
        <v>172</v>
      </c>
      <c r="H1213" s="49"/>
      <c r="I1213" s="49"/>
      <c r="J1213" s="49"/>
      <c r="K1213" s="49"/>
    </row>
    <row r="1214" s="1" customFormat="1" ht="20.25" customHeight="1"/>
    <row r="1215" spans="4:8" s="1" customFormat="1" ht="17.25" customHeight="1">
      <c r="D1215" s="47" t="s">
        <v>173</v>
      </c>
      <c r="E1215" s="47"/>
      <c r="F1215" s="47"/>
      <c r="G1215" s="47"/>
      <c r="H1215" s="47"/>
    </row>
    <row r="1216" spans="1:19" s="1" customFormat="1" ht="3" customHeight="1">
      <c r="A1216" s="2" t="s">
        <v>16</v>
      </c>
      <c r="E1216" s="47" t="s">
        <v>17</v>
      </c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</row>
    <row r="1217" spans="5:19" s="1" customFormat="1" ht="14.25" customHeight="1"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</row>
    <row r="1218" s="1" customFormat="1" ht="8.25" customHeight="1"/>
    <row r="1219" spans="5:13" s="1" customFormat="1" ht="11.25" customHeight="1">
      <c r="E1219" s="48" t="s">
        <v>18</v>
      </c>
      <c r="F1219" s="48"/>
      <c r="G1219" s="48"/>
      <c r="H1219" s="48" t="s">
        <v>19</v>
      </c>
      <c r="I1219" s="48"/>
      <c r="J1219" s="48"/>
      <c r="K1219" s="48"/>
      <c r="L1219" s="48"/>
      <c r="M1219" s="48"/>
    </row>
    <row r="1220" spans="5:13" s="1" customFormat="1" ht="11.25" customHeight="1">
      <c r="E1220" s="49" t="s">
        <v>20</v>
      </c>
      <c r="F1220" s="49"/>
      <c r="G1220" s="49"/>
      <c r="H1220" s="49" t="s">
        <v>21</v>
      </c>
      <c r="I1220" s="49"/>
      <c r="J1220" s="49"/>
      <c r="K1220" s="49"/>
      <c r="L1220" s="49"/>
      <c r="M1220" s="49"/>
    </row>
    <row r="1221" s="1" customFormat="1" ht="8.25" customHeight="1"/>
    <row r="1222" spans="5:15" s="1" customFormat="1" ht="11.25" customHeight="1">
      <c r="E1222" s="50" t="s">
        <v>22</v>
      </c>
      <c r="F1222" s="50"/>
      <c r="G1222" s="51" t="s">
        <v>23</v>
      </c>
      <c r="H1222" s="51"/>
      <c r="I1222" s="51"/>
      <c r="J1222" s="51"/>
      <c r="K1222" s="51"/>
      <c r="L1222" s="51" t="s">
        <v>23</v>
      </c>
      <c r="M1222" s="51"/>
      <c r="N1222" s="51"/>
      <c r="O1222" s="51"/>
    </row>
    <row r="1223" spans="5:15" s="1" customFormat="1" ht="11.25" customHeight="1">
      <c r="E1223" s="52" t="s">
        <v>25</v>
      </c>
      <c r="F1223" s="52"/>
      <c r="G1223" s="49" t="s">
        <v>26</v>
      </c>
      <c r="H1223" s="49"/>
      <c r="I1223" s="49"/>
      <c r="J1223" s="49"/>
      <c r="K1223" s="49"/>
      <c r="L1223" s="49" t="s">
        <v>26</v>
      </c>
      <c r="M1223" s="49"/>
      <c r="N1223" s="49"/>
      <c r="O1223" s="49"/>
    </row>
    <row r="1224" spans="5:15" s="1" customFormat="1" ht="11.25" customHeight="1">
      <c r="E1224" s="52" t="s">
        <v>27</v>
      </c>
      <c r="F1224" s="52"/>
      <c r="G1224" s="49" t="s">
        <v>174</v>
      </c>
      <c r="H1224" s="49"/>
      <c r="I1224" s="49"/>
      <c r="J1224" s="49"/>
      <c r="K1224" s="49"/>
      <c r="L1224" s="49" t="s">
        <v>28</v>
      </c>
      <c r="M1224" s="49"/>
      <c r="N1224" s="49"/>
      <c r="O1224" s="49"/>
    </row>
    <row r="1225" spans="5:15" s="1" customFormat="1" ht="11.25" customHeight="1">
      <c r="E1225" s="52" t="s">
        <v>29</v>
      </c>
      <c r="F1225" s="52"/>
      <c r="G1225" s="49">
        <v>5</v>
      </c>
      <c r="H1225" s="49"/>
      <c r="I1225" s="49"/>
      <c r="J1225" s="49"/>
      <c r="K1225" s="49"/>
      <c r="L1225" s="49">
        <v>5</v>
      </c>
      <c r="M1225" s="49"/>
      <c r="N1225" s="49"/>
      <c r="O1225" s="49"/>
    </row>
    <row r="1226" spans="5:11" s="1" customFormat="1" ht="14.25" customHeight="1">
      <c r="E1226" s="53" t="s">
        <v>30</v>
      </c>
      <c r="F1226" s="53"/>
      <c r="G1226" s="51" t="s">
        <v>23</v>
      </c>
      <c r="H1226" s="51"/>
      <c r="I1226" s="51"/>
      <c r="J1226" s="51"/>
      <c r="K1226" s="51"/>
    </row>
    <row r="1227" spans="5:11" s="1" customFormat="1" ht="11.25" customHeight="1">
      <c r="E1227" s="54">
        <v>37468</v>
      </c>
      <c r="F1227" s="54"/>
      <c r="G1227" s="49" t="s">
        <v>31</v>
      </c>
      <c r="H1227" s="49"/>
      <c r="I1227" s="49"/>
      <c r="J1227" s="49"/>
      <c r="K1227" s="49"/>
    </row>
    <row r="1228" spans="5:11" s="1" customFormat="1" ht="11.25" customHeight="1">
      <c r="E1228" s="54">
        <v>37499</v>
      </c>
      <c r="F1228" s="54"/>
      <c r="G1228" s="49" t="s">
        <v>175</v>
      </c>
      <c r="H1228" s="49"/>
      <c r="I1228" s="49"/>
      <c r="J1228" s="49"/>
      <c r="K1228" s="49"/>
    </row>
    <row r="1229" spans="5:11" s="1" customFormat="1" ht="11.25" customHeight="1">
      <c r="E1229" s="54">
        <v>37529</v>
      </c>
      <c r="F1229" s="54"/>
      <c r="G1229" s="49" t="s">
        <v>89</v>
      </c>
      <c r="H1229" s="49"/>
      <c r="I1229" s="49"/>
      <c r="J1229" s="49"/>
      <c r="K1229" s="49"/>
    </row>
    <row r="1230" spans="5:11" s="1" customFormat="1" ht="11.25" customHeight="1">
      <c r="E1230" s="54">
        <v>37560</v>
      </c>
      <c r="F1230" s="54"/>
      <c r="G1230" s="49" t="s">
        <v>176</v>
      </c>
      <c r="H1230" s="49"/>
      <c r="I1230" s="49"/>
      <c r="J1230" s="49"/>
      <c r="K1230" s="49"/>
    </row>
    <row r="1231" spans="5:11" s="1" customFormat="1" ht="11.25" customHeight="1">
      <c r="E1231" s="54">
        <v>37590</v>
      </c>
      <c r="F1231" s="54"/>
      <c r="G1231" s="55">
        <v>10.6</v>
      </c>
      <c r="H1231" s="49"/>
      <c r="I1231" s="49"/>
      <c r="J1231" s="49"/>
      <c r="K1231" s="49"/>
    </row>
    <row r="1232" spans="5:11" s="1" customFormat="1" ht="11.25" customHeight="1">
      <c r="E1232" s="54">
        <v>37621</v>
      </c>
      <c r="F1232" s="54"/>
      <c r="G1232" s="55">
        <v>10.4</v>
      </c>
      <c r="H1232" s="49"/>
      <c r="I1232" s="49"/>
      <c r="J1232" s="49"/>
      <c r="K1232" s="49"/>
    </row>
    <row r="1233" spans="5:11" s="1" customFormat="1" ht="11.25" customHeight="1">
      <c r="E1233" s="54">
        <v>37652</v>
      </c>
      <c r="F1233" s="54"/>
      <c r="G1233" s="55">
        <v>12.8</v>
      </c>
      <c r="H1233" s="49"/>
      <c r="I1233" s="49"/>
      <c r="J1233" s="49"/>
      <c r="K1233" s="49"/>
    </row>
    <row r="1234" spans="5:11" s="1" customFormat="1" ht="11.25" customHeight="1">
      <c r="E1234" s="54">
        <v>37680</v>
      </c>
      <c r="F1234" s="54"/>
      <c r="G1234" s="55">
        <v>10.8</v>
      </c>
      <c r="H1234" s="49"/>
      <c r="I1234" s="49"/>
      <c r="J1234" s="49"/>
      <c r="K1234" s="49"/>
    </row>
    <row r="1235" spans="5:11" s="1" customFormat="1" ht="11.25" customHeight="1">
      <c r="E1235" s="54">
        <v>37711</v>
      </c>
      <c r="F1235" s="54"/>
      <c r="G1235" s="55">
        <v>13.4</v>
      </c>
      <c r="H1235" s="49"/>
      <c r="I1235" s="49"/>
      <c r="J1235" s="49"/>
      <c r="K1235" s="49"/>
    </row>
    <row r="1236" spans="5:11" s="1" customFormat="1" ht="11.25" customHeight="1">
      <c r="E1236" s="54">
        <v>37741</v>
      </c>
      <c r="F1236" s="54"/>
      <c r="G1236" s="55">
        <v>10.4</v>
      </c>
      <c r="H1236" s="49"/>
      <c r="I1236" s="49"/>
      <c r="J1236" s="49"/>
      <c r="K1236" s="49"/>
    </row>
    <row r="1237" spans="5:11" s="1" customFormat="1" ht="11.25" customHeight="1">
      <c r="E1237" s="54">
        <v>37772</v>
      </c>
      <c r="F1237" s="54"/>
      <c r="G1237" s="55">
        <v>8.8</v>
      </c>
      <c r="H1237" s="49"/>
      <c r="I1237" s="49"/>
      <c r="J1237" s="49"/>
      <c r="K1237" s="49"/>
    </row>
    <row r="1238" spans="5:11" s="1" customFormat="1" ht="11.25" customHeight="1">
      <c r="E1238" s="54">
        <v>37802</v>
      </c>
      <c r="F1238" s="54"/>
      <c r="G1238" s="55">
        <v>7.2</v>
      </c>
      <c r="H1238" s="49"/>
      <c r="I1238" s="49"/>
      <c r="J1238" s="49"/>
      <c r="K1238" s="49"/>
    </row>
    <row r="1239" spans="5:11" s="1" customFormat="1" ht="11.25" customHeight="1">
      <c r="E1239" s="54">
        <v>37833</v>
      </c>
      <c r="F1239" s="54"/>
      <c r="G1239" s="55">
        <v>6.4</v>
      </c>
      <c r="H1239" s="49"/>
      <c r="I1239" s="49"/>
      <c r="J1239" s="49"/>
      <c r="K1239" s="49"/>
    </row>
    <row r="1240" spans="5:11" s="1" customFormat="1" ht="11.25" customHeight="1">
      <c r="E1240" s="54">
        <v>37864</v>
      </c>
      <c r="F1240" s="54"/>
      <c r="G1240" s="55">
        <v>7.3</v>
      </c>
      <c r="H1240" s="49"/>
      <c r="I1240" s="49"/>
      <c r="J1240" s="49"/>
      <c r="K1240" s="49"/>
    </row>
    <row r="1241" spans="5:11" s="1" customFormat="1" ht="11.25" customHeight="1">
      <c r="E1241" s="54">
        <v>37894</v>
      </c>
      <c r="F1241" s="54"/>
      <c r="G1241" s="55">
        <v>5</v>
      </c>
      <c r="H1241" s="49"/>
      <c r="I1241" s="49"/>
      <c r="J1241" s="49"/>
      <c r="K1241" s="49"/>
    </row>
    <row r="1242" spans="5:11" s="1" customFormat="1" ht="11.25" customHeight="1">
      <c r="E1242" s="54">
        <v>37925</v>
      </c>
      <c r="F1242" s="54"/>
      <c r="G1242" s="55">
        <v>5</v>
      </c>
      <c r="H1242" s="49"/>
      <c r="I1242" s="49"/>
      <c r="J1242" s="49"/>
      <c r="K1242" s="49"/>
    </row>
    <row r="1243" spans="5:11" s="1" customFormat="1" ht="11.25" customHeight="1">
      <c r="E1243" s="54">
        <v>37955</v>
      </c>
      <c r="F1243" s="54"/>
      <c r="G1243" s="55">
        <v>6.6</v>
      </c>
      <c r="H1243" s="49"/>
      <c r="I1243" s="49"/>
      <c r="J1243" s="49"/>
      <c r="K1243" s="49"/>
    </row>
    <row r="1244" spans="5:11" s="1" customFormat="1" ht="11.25" customHeight="1">
      <c r="E1244" s="54">
        <v>37986</v>
      </c>
      <c r="F1244" s="54"/>
      <c r="G1244" s="55">
        <v>8.4</v>
      </c>
      <c r="H1244" s="49"/>
      <c r="I1244" s="49"/>
      <c r="J1244" s="49"/>
      <c r="K1244" s="49"/>
    </row>
    <row r="1245" spans="5:11" s="1" customFormat="1" ht="11.25" customHeight="1">
      <c r="E1245" s="54">
        <v>38017</v>
      </c>
      <c r="F1245" s="54"/>
      <c r="G1245" s="55">
        <v>6.2</v>
      </c>
      <c r="H1245" s="49"/>
      <c r="I1245" s="49"/>
      <c r="J1245" s="49"/>
      <c r="K1245" s="49"/>
    </row>
    <row r="1246" spans="5:11" s="1" customFormat="1" ht="11.25" customHeight="1">
      <c r="E1246" s="54">
        <v>38046</v>
      </c>
      <c r="F1246" s="54"/>
      <c r="G1246" s="55">
        <v>5.8</v>
      </c>
      <c r="H1246" s="49"/>
      <c r="I1246" s="49"/>
      <c r="J1246" s="49"/>
      <c r="K1246" s="49"/>
    </row>
    <row r="1247" spans="5:11" s="1" customFormat="1" ht="11.25" customHeight="1">
      <c r="E1247" s="54">
        <v>38077</v>
      </c>
      <c r="F1247" s="54"/>
      <c r="G1247" s="55">
        <v>6</v>
      </c>
      <c r="H1247" s="49"/>
      <c r="I1247" s="49"/>
      <c r="J1247" s="49"/>
      <c r="K1247" s="49"/>
    </row>
    <row r="1248" spans="5:11" s="1" customFormat="1" ht="11.25" customHeight="1">
      <c r="E1248" s="54">
        <v>38107</v>
      </c>
      <c r="F1248" s="54"/>
      <c r="G1248" s="55">
        <v>5.7</v>
      </c>
      <c r="H1248" s="49"/>
      <c r="I1248" s="49"/>
      <c r="J1248" s="49"/>
      <c r="K1248" s="49"/>
    </row>
    <row r="1249" spans="5:11" s="1" customFormat="1" ht="11.25" customHeight="1">
      <c r="E1249" s="54">
        <v>38138</v>
      </c>
      <c r="F1249" s="54"/>
      <c r="G1249" s="55">
        <v>6.8</v>
      </c>
      <c r="H1249" s="49"/>
      <c r="I1249" s="49"/>
      <c r="J1249" s="49"/>
      <c r="K1249" s="49"/>
    </row>
    <row r="1250" spans="5:11" s="1" customFormat="1" ht="11.25" customHeight="1">
      <c r="E1250" s="54">
        <v>38168</v>
      </c>
      <c r="F1250" s="54"/>
      <c r="G1250" s="55">
        <v>5.6</v>
      </c>
      <c r="H1250" s="49"/>
      <c r="I1250" s="49"/>
      <c r="J1250" s="49"/>
      <c r="K1250" s="49"/>
    </row>
    <row r="1251" spans="5:11" s="1" customFormat="1" ht="11.25" customHeight="1">
      <c r="E1251" s="54">
        <v>38199</v>
      </c>
      <c r="F1251" s="54"/>
      <c r="G1251" s="55">
        <v>5.6</v>
      </c>
      <c r="H1251" s="49"/>
      <c r="I1251" s="49"/>
      <c r="J1251" s="49"/>
      <c r="K1251" s="49"/>
    </row>
    <row r="1252" spans="5:11" s="1" customFormat="1" ht="11.25" customHeight="1">
      <c r="E1252" s="54">
        <v>38230</v>
      </c>
      <c r="F1252" s="54"/>
      <c r="G1252" s="49" t="s">
        <v>31</v>
      </c>
      <c r="H1252" s="49"/>
      <c r="I1252" s="49"/>
      <c r="J1252" s="49"/>
      <c r="K1252" s="49"/>
    </row>
    <row r="1253" spans="5:11" s="1" customFormat="1" ht="11.25" customHeight="1">
      <c r="E1253" s="54">
        <v>38260</v>
      </c>
      <c r="F1253" s="54"/>
      <c r="G1253" s="55">
        <v>6</v>
      </c>
      <c r="H1253" s="49"/>
      <c r="I1253" s="49"/>
      <c r="J1253" s="49"/>
      <c r="K1253" s="49"/>
    </row>
    <row r="1254" spans="5:11" s="1" customFormat="1" ht="11.25" customHeight="1">
      <c r="E1254" s="54">
        <v>38291</v>
      </c>
      <c r="F1254" s="54"/>
      <c r="G1254" s="55">
        <v>7.3</v>
      </c>
      <c r="H1254" s="49"/>
      <c r="I1254" s="49"/>
      <c r="J1254" s="49"/>
      <c r="K1254" s="49"/>
    </row>
    <row r="1255" spans="5:11" s="1" customFormat="1" ht="11.25" customHeight="1">
      <c r="E1255" s="54">
        <v>38321</v>
      </c>
      <c r="F1255" s="54"/>
      <c r="G1255" s="55">
        <v>8.7</v>
      </c>
      <c r="H1255" s="49"/>
      <c r="I1255" s="49"/>
      <c r="J1255" s="49"/>
      <c r="K1255" s="49"/>
    </row>
    <row r="1256" spans="5:11" s="1" customFormat="1" ht="11.25" customHeight="1">
      <c r="E1256" s="54">
        <v>38352</v>
      </c>
      <c r="F1256" s="54"/>
      <c r="G1256" s="55">
        <v>7.6</v>
      </c>
      <c r="H1256" s="49"/>
      <c r="I1256" s="49"/>
      <c r="J1256" s="49"/>
      <c r="K1256" s="49"/>
    </row>
    <row r="1257" spans="5:11" s="1" customFormat="1" ht="11.25" customHeight="1">
      <c r="E1257" s="54">
        <v>38383</v>
      </c>
      <c r="F1257" s="54"/>
      <c r="G1257" s="55">
        <v>5.2</v>
      </c>
      <c r="H1257" s="49"/>
      <c r="I1257" s="49"/>
      <c r="J1257" s="49"/>
      <c r="K1257" s="49"/>
    </row>
    <row r="1258" spans="5:11" s="1" customFormat="1" ht="11.25" customHeight="1">
      <c r="E1258" s="54">
        <v>38411</v>
      </c>
      <c r="F1258" s="54"/>
      <c r="G1258" s="55">
        <v>6.8</v>
      </c>
      <c r="H1258" s="49"/>
      <c r="I1258" s="49"/>
      <c r="J1258" s="49"/>
      <c r="K1258" s="49"/>
    </row>
    <row r="1259" spans="5:11" s="1" customFormat="1" ht="11.25" customHeight="1">
      <c r="E1259" s="54">
        <v>38442</v>
      </c>
      <c r="F1259" s="54"/>
      <c r="G1259" s="55">
        <v>5.7</v>
      </c>
      <c r="H1259" s="49"/>
      <c r="I1259" s="49"/>
      <c r="J1259" s="49"/>
      <c r="K1259" s="49"/>
    </row>
    <row r="1260" spans="5:11" s="1" customFormat="1" ht="11.25" customHeight="1">
      <c r="E1260" s="54">
        <v>38472</v>
      </c>
      <c r="F1260" s="54"/>
      <c r="G1260" s="55">
        <v>8.7</v>
      </c>
      <c r="H1260" s="49"/>
      <c r="I1260" s="49"/>
      <c r="J1260" s="49"/>
      <c r="K1260" s="49"/>
    </row>
    <row r="1261" spans="5:11" s="1" customFormat="1" ht="11.25" customHeight="1">
      <c r="E1261" s="54">
        <v>38503</v>
      </c>
      <c r="F1261" s="54"/>
      <c r="G1261" s="55">
        <v>8.1</v>
      </c>
      <c r="H1261" s="49"/>
      <c r="I1261" s="49"/>
      <c r="J1261" s="49"/>
      <c r="K1261" s="49"/>
    </row>
    <row r="1262" spans="5:11" s="1" customFormat="1" ht="11.25" customHeight="1">
      <c r="E1262" s="54">
        <v>38533</v>
      </c>
      <c r="F1262" s="54"/>
      <c r="G1262" s="55">
        <v>9.7</v>
      </c>
      <c r="H1262" s="49"/>
      <c r="I1262" s="49"/>
      <c r="J1262" s="49"/>
      <c r="K1262" s="49"/>
    </row>
    <row r="1263" spans="5:11" s="1" customFormat="1" ht="11.25" customHeight="1">
      <c r="E1263" s="54">
        <v>38564</v>
      </c>
      <c r="F1263" s="54"/>
      <c r="G1263" s="55">
        <v>5.6</v>
      </c>
      <c r="H1263" s="49"/>
      <c r="I1263" s="49"/>
      <c r="J1263" s="49"/>
      <c r="K1263" s="49"/>
    </row>
    <row r="1264" spans="5:11" s="1" customFormat="1" ht="11.25" customHeight="1">
      <c r="E1264" s="54">
        <v>38595</v>
      </c>
      <c r="F1264" s="54"/>
      <c r="G1264" s="49" t="s">
        <v>31</v>
      </c>
      <c r="H1264" s="49"/>
      <c r="I1264" s="49"/>
      <c r="J1264" s="49"/>
      <c r="K1264" s="49"/>
    </row>
    <row r="1265" spans="5:11" s="1" customFormat="1" ht="11.25" customHeight="1">
      <c r="E1265" s="54">
        <v>38625</v>
      </c>
      <c r="F1265" s="54"/>
      <c r="G1265" s="49" t="s">
        <v>31</v>
      </c>
      <c r="H1265" s="49"/>
      <c r="I1265" s="49"/>
      <c r="J1265" s="49"/>
      <c r="K1265" s="49"/>
    </row>
    <row r="1266" spans="5:11" s="1" customFormat="1" ht="11.25" customHeight="1">
      <c r="E1266" s="54">
        <v>38656</v>
      </c>
      <c r="F1266" s="54"/>
      <c r="G1266" s="55">
        <v>5.6</v>
      </c>
      <c r="H1266" s="49"/>
      <c r="I1266" s="49"/>
      <c r="J1266" s="49"/>
      <c r="K1266" s="49"/>
    </row>
    <row r="1267" spans="5:11" s="1" customFormat="1" ht="11.25" customHeight="1">
      <c r="E1267" s="54">
        <v>38686</v>
      </c>
      <c r="F1267" s="54"/>
      <c r="G1267" s="55">
        <v>7.1</v>
      </c>
      <c r="H1267" s="49"/>
      <c r="I1267" s="49"/>
      <c r="J1267" s="49"/>
      <c r="K1267" s="49"/>
    </row>
    <row r="1268" spans="5:11" s="1" customFormat="1" ht="11.25" customHeight="1">
      <c r="E1268" s="54">
        <v>38717</v>
      </c>
      <c r="F1268" s="54"/>
      <c r="G1268" s="55">
        <v>6</v>
      </c>
      <c r="H1268" s="49"/>
      <c r="I1268" s="49"/>
      <c r="J1268" s="49"/>
      <c r="K1268" s="49"/>
    </row>
    <row r="1269" spans="5:11" s="1" customFormat="1" ht="11.25" customHeight="1">
      <c r="E1269" s="54">
        <v>38748</v>
      </c>
      <c r="F1269" s="54"/>
      <c r="G1269" s="55">
        <v>6.51</v>
      </c>
      <c r="H1269" s="49"/>
      <c r="I1269" s="49"/>
      <c r="J1269" s="49"/>
      <c r="K1269" s="49"/>
    </row>
    <row r="1270" spans="5:11" s="1" customFormat="1" ht="11.25" customHeight="1">
      <c r="E1270" s="54">
        <v>38776</v>
      </c>
      <c r="F1270" s="54"/>
      <c r="G1270" s="55">
        <v>5.6</v>
      </c>
      <c r="H1270" s="49"/>
      <c r="I1270" s="49"/>
      <c r="J1270" s="49"/>
      <c r="K1270" s="49"/>
    </row>
    <row r="1271" s="1" customFormat="1" ht="20.25" customHeight="1"/>
    <row r="1272" spans="1:19" s="1" customFormat="1" ht="3" customHeight="1">
      <c r="A1272" s="2" t="s">
        <v>33</v>
      </c>
      <c r="E1272" s="47" t="s">
        <v>34</v>
      </c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</row>
    <row r="1273" spans="5:19" s="1" customFormat="1" ht="14.25" customHeight="1"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</row>
    <row r="1274" s="1" customFormat="1" ht="8.25" customHeight="1"/>
    <row r="1275" spans="5:13" s="1" customFormat="1" ht="11.25" customHeight="1">
      <c r="E1275" s="48" t="s">
        <v>18</v>
      </c>
      <c r="F1275" s="48"/>
      <c r="G1275" s="48"/>
      <c r="H1275" s="48" t="s">
        <v>19</v>
      </c>
      <c r="I1275" s="48"/>
      <c r="J1275" s="48"/>
      <c r="K1275" s="48"/>
      <c r="L1275" s="48"/>
      <c r="M1275" s="48"/>
    </row>
    <row r="1276" spans="5:13" s="1" customFormat="1" ht="11.25" customHeight="1">
      <c r="E1276" s="49" t="s">
        <v>20</v>
      </c>
      <c r="F1276" s="49"/>
      <c r="G1276" s="49"/>
      <c r="H1276" s="49" t="s">
        <v>21</v>
      </c>
      <c r="I1276" s="49"/>
      <c r="J1276" s="49"/>
      <c r="K1276" s="49"/>
      <c r="L1276" s="49"/>
      <c r="M1276" s="49"/>
    </row>
    <row r="1277" s="1" customFormat="1" ht="8.25" customHeight="1"/>
    <row r="1278" spans="5:15" s="1" customFormat="1" ht="11.25" customHeight="1">
      <c r="E1278" s="50" t="s">
        <v>22</v>
      </c>
      <c r="F1278" s="50"/>
      <c r="G1278" s="51" t="s">
        <v>24</v>
      </c>
      <c r="H1278" s="51"/>
      <c r="I1278" s="51"/>
      <c r="J1278" s="51"/>
      <c r="K1278" s="51"/>
      <c r="L1278" s="51" t="s">
        <v>35</v>
      </c>
      <c r="M1278" s="51"/>
      <c r="N1278" s="51"/>
      <c r="O1278" s="51"/>
    </row>
    <row r="1279" spans="5:15" s="1" customFormat="1" ht="11.25" customHeight="1">
      <c r="E1279" s="52" t="s">
        <v>25</v>
      </c>
      <c r="F1279" s="52"/>
      <c r="G1279" s="49" t="s">
        <v>26</v>
      </c>
      <c r="H1279" s="49"/>
      <c r="I1279" s="49"/>
      <c r="J1279" s="49"/>
      <c r="K1279" s="49"/>
      <c r="L1279" s="49" t="s">
        <v>26</v>
      </c>
      <c r="M1279" s="49"/>
      <c r="N1279" s="49"/>
      <c r="O1279" s="49"/>
    </row>
    <row r="1280" spans="5:15" s="1" customFormat="1" ht="11.25" customHeight="1">
      <c r="E1280" s="52" t="s">
        <v>27</v>
      </c>
      <c r="F1280" s="52"/>
      <c r="G1280" s="49" t="s">
        <v>36</v>
      </c>
      <c r="H1280" s="49"/>
      <c r="I1280" s="49"/>
      <c r="J1280" s="49"/>
      <c r="K1280" s="49"/>
      <c r="L1280" s="49" t="s">
        <v>37</v>
      </c>
      <c r="M1280" s="49"/>
      <c r="N1280" s="49"/>
      <c r="O1280" s="49"/>
    </row>
    <row r="1281" spans="5:15" s="1" customFormat="1" ht="11.25" customHeight="1">
      <c r="E1281" s="52" t="s">
        <v>29</v>
      </c>
      <c r="F1281" s="52"/>
      <c r="G1281" s="49">
        <v>25</v>
      </c>
      <c r="H1281" s="49"/>
      <c r="I1281" s="49"/>
      <c r="J1281" s="49"/>
      <c r="K1281" s="49"/>
      <c r="L1281" s="49">
        <v>35</v>
      </c>
      <c r="M1281" s="49"/>
      <c r="N1281" s="49"/>
      <c r="O1281" s="49"/>
    </row>
    <row r="1282" spans="5:15" s="1" customFormat="1" ht="14.25" customHeight="1">
      <c r="E1282" s="53" t="s">
        <v>30</v>
      </c>
      <c r="F1282" s="53"/>
      <c r="G1282" s="51" t="s">
        <v>24</v>
      </c>
      <c r="H1282" s="51"/>
      <c r="I1282" s="51"/>
      <c r="J1282" s="51"/>
      <c r="K1282" s="51"/>
      <c r="L1282" s="51" t="s">
        <v>35</v>
      </c>
      <c r="M1282" s="51"/>
      <c r="N1282" s="51"/>
      <c r="O1282" s="51"/>
    </row>
    <row r="1283" spans="5:15" s="1" customFormat="1" ht="11.25" customHeight="1">
      <c r="E1283" s="54">
        <v>37468</v>
      </c>
      <c r="F1283" s="54"/>
      <c r="G1283" s="49" t="s">
        <v>31</v>
      </c>
      <c r="H1283" s="49"/>
      <c r="I1283" s="49"/>
      <c r="J1283" s="49"/>
      <c r="K1283" s="49"/>
      <c r="L1283" s="49" t="s">
        <v>31</v>
      </c>
      <c r="M1283" s="49"/>
      <c r="N1283" s="49"/>
      <c r="O1283" s="49"/>
    </row>
    <row r="1284" spans="5:15" s="1" customFormat="1" ht="11.25" customHeight="1">
      <c r="E1284" s="54">
        <v>37499</v>
      </c>
      <c r="F1284" s="54"/>
      <c r="G1284" s="55">
        <v>10</v>
      </c>
      <c r="H1284" s="49"/>
      <c r="I1284" s="49"/>
      <c r="J1284" s="49"/>
      <c r="K1284" s="49"/>
      <c r="L1284" s="55">
        <v>11</v>
      </c>
      <c r="M1284" s="49"/>
      <c r="N1284" s="49"/>
      <c r="O1284" s="49"/>
    </row>
    <row r="1285" spans="5:15" s="1" customFormat="1" ht="11.25" customHeight="1">
      <c r="E1285" s="54">
        <v>37529</v>
      </c>
      <c r="F1285" s="54"/>
      <c r="G1285" s="55">
        <v>8</v>
      </c>
      <c r="H1285" s="49"/>
      <c r="I1285" s="49"/>
      <c r="J1285" s="49"/>
      <c r="K1285" s="49"/>
      <c r="L1285" s="55">
        <v>13</v>
      </c>
      <c r="M1285" s="49"/>
      <c r="N1285" s="49"/>
      <c r="O1285" s="49"/>
    </row>
    <row r="1286" spans="5:15" s="1" customFormat="1" ht="11.25" customHeight="1">
      <c r="E1286" s="54">
        <v>37560</v>
      </c>
      <c r="F1286" s="54"/>
      <c r="G1286" s="55">
        <v>7</v>
      </c>
      <c r="H1286" s="49"/>
      <c r="I1286" s="49"/>
      <c r="J1286" s="49"/>
      <c r="K1286" s="49"/>
      <c r="L1286" s="55">
        <v>8</v>
      </c>
      <c r="M1286" s="49"/>
      <c r="N1286" s="49"/>
      <c r="O1286" s="49"/>
    </row>
    <row r="1287" spans="5:15" s="1" customFormat="1" ht="11.25" customHeight="1">
      <c r="E1287" s="54">
        <v>37590</v>
      </c>
      <c r="F1287" s="54"/>
      <c r="G1287" s="55">
        <v>9</v>
      </c>
      <c r="H1287" s="49"/>
      <c r="I1287" s="49"/>
      <c r="J1287" s="49"/>
      <c r="K1287" s="49"/>
      <c r="L1287" s="55">
        <v>18</v>
      </c>
      <c r="M1287" s="49"/>
      <c r="N1287" s="49"/>
      <c r="O1287" s="49"/>
    </row>
    <row r="1288" spans="5:15" s="1" customFormat="1" ht="11.25" customHeight="1">
      <c r="E1288" s="54">
        <v>37621</v>
      </c>
      <c r="F1288" s="54"/>
      <c r="G1288" s="55">
        <v>16.6</v>
      </c>
      <c r="H1288" s="49"/>
      <c r="I1288" s="49"/>
      <c r="J1288" s="49"/>
      <c r="K1288" s="49"/>
      <c r="L1288" s="55">
        <v>23.8</v>
      </c>
      <c r="M1288" s="49"/>
      <c r="N1288" s="49"/>
      <c r="O1288" s="49"/>
    </row>
    <row r="1289" spans="5:15" s="1" customFormat="1" ht="11.25" customHeight="1">
      <c r="E1289" s="54">
        <v>37652</v>
      </c>
      <c r="F1289" s="54"/>
      <c r="G1289" s="55">
        <v>21.5</v>
      </c>
      <c r="H1289" s="49"/>
      <c r="I1289" s="49"/>
      <c r="J1289" s="49"/>
      <c r="K1289" s="49"/>
      <c r="L1289" s="55">
        <v>31.5</v>
      </c>
      <c r="M1289" s="49"/>
      <c r="N1289" s="49"/>
      <c r="O1289" s="49"/>
    </row>
    <row r="1290" spans="5:15" s="1" customFormat="1" ht="11.25" customHeight="1">
      <c r="E1290" s="54">
        <v>37680</v>
      </c>
      <c r="F1290" s="54"/>
      <c r="G1290" s="56">
        <v>42</v>
      </c>
      <c r="H1290" s="57"/>
      <c r="I1290" s="57"/>
      <c r="J1290" s="57"/>
      <c r="K1290" s="57"/>
      <c r="L1290" s="56">
        <v>49</v>
      </c>
      <c r="M1290" s="57"/>
      <c r="N1290" s="57"/>
      <c r="O1290" s="57"/>
    </row>
    <row r="1291" spans="5:15" s="1" customFormat="1" ht="11.25" customHeight="1">
      <c r="E1291" s="54">
        <v>37711</v>
      </c>
      <c r="F1291" s="54"/>
      <c r="G1291" s="55">
        <v>51</v>
      </c>
      <c r="H1291" s="49"/>
      <c r="I1291" s="49"/>
      <c r="J1291" s="49"/>
      <c r="K1291" s="49"/>
      <c r="L1291" s="56">
        <v>60</v>
      </c>
      <c r="M1291" s="57"/>
      <c r="N1291" s="57"/>
      <c r="O1291" s="57"/>
    </row>
    <row r="1292" spans="5:15" s="1" customFormat="1" ht="11.25" customHeight="1">
      <c r="E1292" s="54">
        <v>37741</v>
      </c>
      <c r="F1292" s="54"/>
      <c r="G1292" s="55">
        <v>60</v>
      </c>
      <c r="H1292" s="49"/>
      <c r="I1292" s="49"/>
      <c r="J1292" s="49"/>
      <c r="K1292" s="49"/>
      <c r="L1292" s="56">
        <v>93</v>
      </c>
      <c r="M1292" s="57"/>
      <c r="N1292" s="57"/>
      <c r="O1292" s="57"/>
    </row>
    <row r="1293" spans="5:15" s="1" customFormat="1" ht="11.25" customHeight="1">
      <c r="E1293" s="54">
        <v>37772</v>
      </c>
      <c r="F1293" s="54"/>
      <c r="G1293" s="55">
        <v>34</v>
      </c>
      <c r="H1293" s="49"/>
      <c r="I1293" s="49"/>
      <c r="J1293" s="49"/>
      <c r="K1293" s="49"/>
      <c r="L1293" s="56">
        <v>41</v>
      </c>
      <c r="M1293" s="57"/>
      <c r="N1293" s="57"/>
      <c r="O1293" s="57"/>
    </row>
    <row r="1294" spans="5:15" s="1" customFormat="1" ht="11.25" customHeight="1">
      <c r="E1294" s="54">
        <v>37802</v>
      </c>
      <c r="F1294" s="54"/>
      <c r="G1294" s="55">
        <v>30</v>
      </c>
      <c r="H1294" s="49"/>
      <c r="I1294" s="49"/>
      <c r="J1294" s="49"/>
      <c r="K1294" s="49"/>
      <c r="L1294" s="55">
        <v>30</v>
      </c>
      <c r="M1294" s="49"/>
      <c r="N1294" s="49"/>
      <c r="O1294" s="49"/>
    </row>
    <row r="1295" spans="5:15" s="1" customFormat="1" ht="11.25" customHeight="1">
      <c r="E1295" s="54">
        <v>37833</v>
      </c>
      <c r="F1295" s="54"/>
      <c r="G1295" s="55">
        <v>8.8</v>
      </c>
      <c r="H1295" s="49"/>
      <c r="I1295" s="49"/>
      <c r="J1295" s="49"/>
      <c r="K1295" s="49"/>
      <c r="L1295" s="55">
        <v>11.9</v>
      </c>
      <c r="M1295" s="49"/>
      <c r="N1295" s="49"/>
      <c r="O1295" s="49"/>
    </row>
    <row r="1296" spans="5:15" s="1" customFormat="1" ht="11.25" customHeight="1">
      <c r="E1296" s="54">
        <v>37864</v>
      </c>
      <c r="F1296" s="54"/>
      <c r="G1296" s="55">
        <v>10.5</v>
      </c>
      <c r="H1296" s="49"/>
      <c r="I1296" s="49"/>
      <c r="J1296" s="49"/>
      <c r="K1296" s="49"/>
      <c r="L1296" s="55">
        <v>12</v>
      </c>
      <c r="M1296" s="49"/>
      <c r="N1296" s="49"/>
      <c r="O1296" s="49"/>
    </row>
    <row r="1297" spans="5:15" s="1" customFormat="1" ht="11.25" customHeight="1">
      <c r="E1297" s="54">
        <v>37894</v>
      </c>
      <c r="F1297" s="54"/>
      <c r="G1297" s="55">
        <v>9.5</v>
      </c>
      <c r="H1297" s="49"/>
      <c r="I1297" s="49"/>
      <c r="J1297" s="49"/>
      <c r="K1297" s="49"/>
      <c r="L1297" s="55">
        <v>12</v>
      </c>
      <c r="M1297" s="49"/>
      <c r="N1297" s="49"/>
      <c r="O1297" s="49"/>
    </row>
    <row r="1298" spans="5:15" s="1" customFormat="1" ht="11.25" customHeight="1">
      <c r="E1298" s="54">
        <v>37925</v>
      </c>
      <c r="F1298" s="54"/>
      <c r="G1298" s="55">
        <v>7.3</v>
      </c>
      <c r="H1298" s="49"/>
      <c r="I1298" s="49"/>
      <c r="J1298" s="49"/>
      <c r="K1298" s="49"/>
      <c r="L1298" s="55">
        <v>8.2</v>
      </c>
      <c r="M1298" s="49"/>
      <c r="N1298" s="49"/>
      <c r="O1298" s="49"/>
    </row>
    <row r="1299" spans="5:15" s="1" customFormat="1" ht="11.25" customHeight="1">
      <c r="E1299" s="54">
        <v>37955</v>
      </c>
      <c r="F1299" s="54"/>
      <c r="G1299" s="55">
        <v>8</v>
      </c>
      <c r="H1299" s="49"/>
      <c r="I1299" s="49"/>
      <c r="J1299" s="49"/>
      <c r="K1299" s="49"/>
      <c r="L1299" s="55">
        <v>10</v>
      </c>
      <c r="M1299" s="49"/>
      <c r="N1299" s="49"/>
      <c r="O1299" s="49"/>
    </row>
    <row r="1300" spans="5:15" s="1" customFormat="1" ht="11.25" customHeight="1">
      <c r="E1300" s="54">
        <v>37986</v>
      </c>
      <c r="F1300" s="54"/>
      <c r="G1300" s="55">
        <v>12.7</v>
      </c>
      <c r="H1300" s="49"/>
      <c r="I1300" s="49"/>
      <c r="J1300" s="49"/>
      <c r="K1300" s="49"/>
      <c r="L1300" s="55">
        <v>16.7</v>
      </c>
      <c r="M1300" s="49"/>
      <c r="N1300" s="49"/>
      <c r="O1300" s="49"/>
    </row>
    <row r="1301" spans="5:15" s="1" customFormat="1" ht="11.25" customHeight="1">
      <c r="E1301" s="54">
        <v>38017</v>
      </c>
      <c r="F1301" s="54"/>
      <c r="G1301" s="55">
        <v>17.8</v>
      </c>
      <c r="H1301" s="49"/>
      <c r="I1301" s="49"/>
      <c r="J1301" s="49"/>
      <c r="K1301" s="49"/>
      <c r="L1301" s="55">
        <v>21.3</v>
      </c>
      <c r="M1301" s="49"/>
      <c r="N1301" s="49"/>
      <c r="O1301" s="49"/>
    </row>
    <row r="1302" spans="5:15" s="1" customFormat="1" ht="11.25" customHeight="1">
      <c r="E1302" s="54">
        <v>38046</v>
      </c>
      <c r="F1302" s="54"/>
      <c r="G1302" s="55">
        <v>9.5</v>
      </c>
      <c r="H1302" s="49"/>
      <c r="I1302" s="49"/>
      <c r="J1302" s="49"/>
      <c r="K1302" s="49"/>
      <c r="L1302" s="55">
        <v>12.6</v>
      </c>
      <c r="M1302" s="49"/>
      <c r="N1302" s="49"/>
      <c r="O1302" s="49"/>
    </row>
    <row r="1303" spans="5:15" s="1" customFormat="1" ht="11.25" customHeight="1">
      <c r="E1303" s="54">
        <v>38077</v>
      </c>
      <c r="F1303" s="54"/>
      <c r="G1303" s="55">
        <v>19</v>
      </c>
      <c r="H1303" s="49"/>
      <c r="I1303" s="49"/>
      <c r="J1303" s="49"/>
      <c r="K1303" s="49"/>
      <c r="L1303" s="55">
        <v>25.1</v>
      </c>
      <c r="M1303" s="49"/>
      <c r="N1303" s="49"/>
      <c r="O1303" s="49"/>
    </row>
    <row r="1304" spans="5:15" s="1" customFormat="1" ht="11.25" customHeight="1">
      <c r="E1304" s="54">
        <v>38107</v>
      </c>
      <c r="F1304" s="54"/>
      <c r="G1304" s="55">
        <v>8.8</v>
      </c>
      <c r="H1304" s="49"/>
      <c r="I1304" s="49"/>
      <c r="J1304" s="49"/>
      <c r="K1304" s="49"/>
      <c r="L1304" s="55">
        <v>13</v>
      </c>
      <c r="M1304" s="49"/>
      <c r="N1304" s="49"/>
      <c r="O1304" s="49"/>
    </row>
    <row r="1305" spans="5:15" s="1" customFormat="1" ht="11.25" customHeight="1">
      <c r="E1305" s="54">
        <v>38138</v>
      </c>
      <c r="F1305" s="54"/>
      <c r="G1305" s="55">
        <v>5.5</v>
      </c>
      <c r="H1305" s="49"/>
      <c r="I1305" s="49"/>
      <c r="J1305" s="49"/>
      <c r="K1305" s="49"/>
      <c r="L1305" s="55">
        <v>6</v>
      </c>
      <c r="M1305" s="49"/>
      <c r="N1305" s="49"/>
      <c r="O1305" s="49"/>
    </row>
    <row r="1306" spans="5:15" s="1" customFormat="1" ht="11.25" customHeight="1">
      <c r="E1306" s="54">
        <v>38168</v>
      </c>
      <c r="F1306" s="54"/>
      <c r="G1306" s="55">
        <v>1.4</v>
      </c>
      <c r="H1306" s="49"/>
      <c r="I1306" s="49"/>
      <c r="J1306" s="49"/>
      <c r="K1306" s="49"/>
      <c r="L1306" s="55">
        <v>7</v>
      </c>
      <c r="M1306" s="49"/>
      <c r="N1306" s="49"/>
      <c r="O1306" s="49"/>
    </row>
    <row r="1307" spans="5:15" s="1" customFormat="1" ht="11.25" customHeight="1">
      <c r="E1307" s="54">
        <v>38199</v>
      </c>
      <c r="F1307" s="54"/>
      <c r="G1307" s="55">
        <v>4.7</v>
      </c>
      <c r="H1307" s="49"/>
      <c r="I1307" s="49"/>
      <c r="J1307" s="49"/>
      <c r="K1307" s="49"/>
      <c r="L1307" s="55">
        <v>9</v>
      </c>
      <c r="M1307" s="49"/>
      <c r="N1307" s="49"/>
      <c r="O1307" s="49"/>
    </row>
    <row r="1308" spans="5:15" s="1" customFormat="1" ht="11.25" customHeight="1">
      <c r="E1308" s="54">
        <v>38230</v>
      </c>
      <c r="F1308" s="54"/>
      <c r="G1308" s="49" t="s">
        <v>31</v>
      </c>
      <c r="H1308" s="49"/>
      <c r="I1308" s="49"/>
      <c r="J1308" s="49"/>
      <c r="K1308" s="49"/>
      <c r="L1308" s="49" t="s">
        <v>31</v>
      </c>
      <c r="M1308" s="49"/>
      <c r="N1308" s="49"/>
      <c r="O1308" s="49"/>
    </row>
    <row r="1309" spans="5:15" s="1" customFormat="1" ht="11.25" customHeight="1">
      <c r="E1309" s="54">
        <v>38260</v>
      </c>
      <c r="F1309" s="54"/>
      <c r="G1309" s="55">
        <v>5</v>
      </c>
      <c r="H1309" s="49"/>
      <c r="I1309" s="49"/>
      <c r="J1309" s="49"/>
      <c r="K1309" s="49"/>
      <c r="L1309" s="55">
        <v>5</v>
      </c>
      <c r="M1309" s="49"/>
      <c r="N1309" s="49"/>
      <c r="O1309" s="49"/>
    </row>
    <row r="1310" spans="5:15" s="1" customFormat="1" ht="11.25" customHeight="1">
      <c r="E1310" s="54">
        <v>38291</v>
      </c>
      <c r="F1310" s="54"/>
      <c r="G1310" s="55">
        <v>5</v>
      </c>
      <c r="H1310" s="49"/>
      <c r="I1310" s="49"/>
      <c r="J1310" s="49"/>
      <c r="K1310" s="49"/>
      <c r="L1310" s="55">
        <v>5</v>
      </c>
      <c r="M1310" s="49"/>
      <c r="N1310" s="49"/>
      <c r="O1310" s="49"/>
    </row>
    <row r="1311" spans="5:15" s="1" customFormat="1" ht="11.25" customHeight="1">
      <c r="E1311" s="54">
        <v>38321</v>
      </c>
      <c r="F1311" s="54"/>
      <c r="G1311" s="55">
        <v>7</v>
      </c>
      <c r="H1311" s="49"/>
      <c r="I1311" s="49"/>
      <c r="J1311" s="49"/>
      <c r="K1311" s="49"/>
      <c r="L1311" s="55">
        <v>10</v>
      </c>
      <c r="M1311" s="49"/>
      <c r="N1311" s="49"/>
      <c r="O1311" s="49"/>
    </row>
    <row r="1312" spans="5:15" s="1" customFormat="1" ht="11.25" customHeight="1">
      <c r="E1312" s="54">
        <v>38352</v>
      </c>
      <c r="F1312" s="54"/>
      <c r="G1312" s="55">
        <v>11.2</v>
      </c>
      <c r="H1312" s="49"/>
      <c r="I1312" s="49"/>
      <c r="J1312" s="49"/>
      <c r="K1312" s="49"/>
      <c r="L1312" s="55">
        <v>17</v>
      </c>
      <c r="M1312" s="49"/>
      <c r="N1312" s="49"/>
      <c r="O1312" s="49"/>
    </row>
    <row r="1313" spans="5:15" s="1" customFormat="1" ht="11.25" customHeight="1">
      <c r="E1313" s="54">
        <v>38383</v>
      </c>
      <c r="F1313" s="54"/>
      <c r="G1313" s="55">
        <v>11.8</v>
      </c>
      <c r="H1313" s="49"/>
      <c r="I1313" s="49"/>
      <c r="J1313" s="49"/>
      <c r="K1313" s="49"/>
      <c r="L1313" s="55">
        <v>13</v>
      </c>
      <c r="M1313" s="49"/>
      <c r="N1313" s="49"/>
      <c r="O1313" s="49"/>
    </row>
    <row r="1314" spans="5:15" s="1" customFormat="1" ht="11.25" customHeight="1">
      <c r="E1314" s="54">
        <v>38411</v>
      </c>
      <c r="F1314" s="54"/>
      <c r="G1314" s="55">
        <v>11</v>
      </c>
      <c r="H1314" s="49"/>
      <c r="I1314" s="49"/>
      <c r="J1314" s="49"/>
      <c r="K1314" s="49"/>
      <c r="L1314" s="55">
        <v>13</v>
      </c>
      <c r="M1314" s="49"/>
      <c r="N1314" s="49"/>
      <c r="O1314" s="49"/>
    </row>
    <row r="1315" spans="5:15" s="1" customFormat="1" ht="11.25" customHeight="1">
      <c r="E1315" s="54">
        <v>38442</v>
      </c>
      <c r="F1315" s="54"/>
      <c r="G1315" s="55">
        <v>14.8</v>
      </c>
      <c r="H1315" s="49"/>
      <c r="I1315" s="49"/>
      <c r="J1315" s="49"/>
      <c r="K1315" s="49"/>
      <c r="L1315" s="55">
        <v>19</v>
      </c>
      <c r="M1315" s="49"/>
      <c r="N1315" s="49"/>
      <c r="O1315" s="49"/>
    </row>
    <row r="1316" spans="5:15" s="1" customFormat="1" ht="11.25" customHeight="1">
      <c r="E1316" s="54">
        <v>38472</v>
      </c>
      <c r="F1316" s="54"/>
      <c r="G1316" s="55">
        <v>15.5</v>
      </c>
      <c r="H1316" s="49"/>
      <c r="I1316" s="49"/>
      <c r="J1316" s="49"/>
      <c r="K1316" s="49"/>
      <c r="L1316" s="55">
        <v>22</v>
      </c>
      <c r="M1316" s="49"/>
      <c r="N1316" s="49"/>
      <c r="O1316" s="49"/>
    </row>
    <row r="1317" spans="5:15" s="1" customFormat="1" ht="11.25" customHeight="1">
      <c r="E1317" s="54">
        <v>38503</v>
      </c>
      <c r="F1317" s="54"/>
      <c r="G1317" s="55">
        <v>7.8</v>
      </c>
      <c r="H1317" s="49"/>
      <c r="I1317" s="49"/>
      <c r="J1317" s="49"/>
      <c r="K1317" s="49"/>
      <c r="L1317" s="55">
        <v>12</v>
      </c>
      <c r="M1317" s="49"/>
      <c r="N1317" s="49"/>
      <c r="O1317" s="49"/>
    </row>
    <row r="1318" spans="5:15" s="1" customFormat="1" ht="11.25" customHeight="1">
      <c r="E1318" s="54">
        <v>38533</v>
      </c>
      <c r="F1318" s="54"/>
      <c r="G1318" s="55">
        <v>8.2</v>
      </c>
      <c r="H1318" s="49"/>
      <c r="I1318" s="49"/>
      <c r="J1318" s="49"/>
      <c r="K1318" s="49"/>
      <c r="L1318" s="55">
        <v>10</v>
      </c>
      <c r="M1318" s="49"/>
      <c r="N1318" s="49"/>
      <c r="O1318" s="49"/>
    </row>
    <row r="1319" spans="5:15" s="1" customFormat="1" ht="11.25" customHeight="1">
      <c r="E1319" s="54">
        <v>38564</v>
      </c>
      <c r="F1319" s="54"/>
      <c r="G1319" s="49" t="s">
        <v>31</v>
      </c>
      <c r="H1319" s="49"/>
      <c r="I1319" s="49"/>
      <c r="J1319" s="49"/>
      <c r="K1319" s="49"/>
      <c r="L1319" s="49" t="s">
        <v>31</v>
      </c>
      <c r="M1319" s="49"/>
      <c r="N1319" s="49"/>
      <c r="O1319" s="49"/>
    </row>
    <row r="1320" spans="5:15" s="1" customFormat="1" ht="11.25" customHeight="1">
      <c r="E1320" s="54">
        <v>38595</v>
      </c>
      <c r="F1320" s="54"/>
      <c r="G1320" s="49" t="s">
        <v>31</v>
      </c>
      <c r="H1320" s="49"/>
      <c r="I1320" s="49"/>
      <c r="J1320" s="49"/>
      <c r="K1320" s="49"/>
      <c r="L1320" s="49" t="s">
        <v>31</v>
      </c>
      <c r="M1320" s="49"/>
      <c r="N1320" s="49"/>
      <c r="O1320" s="49"/>
    </row>
    <row r="1321" spans="5:15" s="1" customFormat="1" ht="11.25" customHeight="1">
      <c r="E1321" s="54">
        <v>38625</v>
      </c>
      <c r="F1321" s="54"/>
      <c r="G1321" s="49" t="s">
        <v>31</v>
      </c>
      <c r="H1321" s="49"/>
      <c r="I1321" s="49"/>
      <c r="J1321" s="49"/>
      <c r="K1321" s="49"/>
      <c r="L1321" s="49" t="s">
        <v>31</v>
      </c>
      <c r="M1321" s="49"/>
      <c r="N1321" s="49"/>
      <c r="O1321" s="49"/>
    </row>
    <row r="1322" spans="5:15" s="1" customFormat="1" ht="11.25" customHeight="1">
      <c r="E1322" s="54">
        <v>38656</v>
      </c>
      <c r="F1322" s="54"/>
      <c r="G1322" s="55">
        <v>5.5</v>
      </c>
      <c r="H1322" s="49"/>
      <c r="I1322" s="49"/>
      <c r="J1322" s="49"/>
      <c r="K1322" s="49"/>
      <c r="L1322" s="55">
        <v>7</v>
      </c>
      <c r="M1322" s="49"/>
      <c r="N1322" s="49"/>
      <c r="O1322" s="49"/>
    </row>
    <row r="1323" spans="5:15" s="1" customFormat="1" ht="11.25" customHeight="1">
      <c r="E1323" s="54">
        <v>38686</v>
      </c>
      <c r="F1323" s="54"/>
      <c r="G1323" s="55">
        <v>5</v>
      </c>
      <c r="H1323" s="49"/>
      <c r="I1323" s="49"/>
      <c r="J1323" s="49"/>
      <c r="K1323" s="49"/>
      <c r="L1323" s="55">
        <v>5</v>
      </c>
      <c r="M1323" s="49"/>
      <c r="N1323" s="49"/>
      <c r="O1323" s="49"/>
    </row>
    <row r="1324" spans="5:15" s="1" customFormat="1" ht="11.25" customHeight="1">
      <c r="E1324" s="54">
        <v>38717</v>
      </c>
      <c r="F1324" s="54"/>
      <c r="G1324" s="55">
        <v>9</v>
      </c>
      <c r="H1324" s="49"/>
      <c r="I1324" s="49"/>
      <c r="J1324" s="49"/>
      <c r="K1324" s="49"/>
      <c r="L1324" s="55">
        <v>12</v>
      </c>
      <c r="M1324" s="49"/>
      <c r="N1324" s="49"/>
      <c r="O1324" s="49"/>
    </row>
    <row r="1325" spans="5:15" s="1" customFormat="1" ht="11.25" customHeight="1">
      <c r="E1325" s="54">
        <v>38748</v>
      </c>
      <c r="F1325" s="54"/>
      <c r="G1325" s="55">
        <v>5.5</v>
      </c>
      <c r="H1325" s="49"/>
      <c r="I1325" s="49"/>
      <c r="J1325" s="49"/>
      <c r="K1325" s="49"/>
      <c r="L1325" s="55">
        <v>7</v>
      </c>
      <c r="M1325" s="49"/>
      <c r="N1325" s="49"/>
      <c r="O1325" s="49"/>
    </row>
    <row r="1326" spans="5:15" s="1" customFormat="1" ht="11.25" customHeight="1">
      <c r="E1326" s="54">
        <v>38776</v>
      </c>
      <c r="F1326" s="54"/>
      <c r="G1326" s="55">
        <v>11.5</v>
      </c>
      <c r="H1326" s="49"/>
      <c r="I1326" s="49"/>
      <c r="J1326" s="49"/>
      <c r="K1326" s="49"/>
      <c r="L1326" s="55">
        <v>17</v>
      </c>
      <c r="M1326" s="49"/>
      <c r="N1326" s="49"/>
      <c r="O1326" s="49"/>
    </row>
    <row r="1327" s="1" customFormat="1" ht="20.25" customHeight="1"/>
    <row r="1328" spans="1:19" s="1" customFormat="1" ht="3" customHeight="1">
      <c r="A1328" s="2" t="s">
        <v>38</v>
      </c>
      <c r="E1328" s="47" t="s">
        <v>39</v>
      </c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</row>
    <row r="1329" spans="5:19" s="1" customFormat="1" ht="14.25" customHeight="1"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</row>
    <row r="1330" s="1" customFormat="1" ht="8.25" customHeight="1"/>
    <row r="1331" spans="5:13" s="1" customFormat="1" ht="11.25" customHeight="1">
      <c r="E1331" s="48" t="s">
        <v>18</v>
      </c>
      <c r="F1331" s="48"/>
      <c r="G1331" s="48"/>
      <c r="H1331" s="48" t="s">
        <v>19</v>
      </c>
      <c r="I1331" s="48"/>
      <c r="J1331" s="48"/>
      <c r="K1331" s="48"/>
      <c r="L1331" s="48"/>
      <c r="M1331" s="48"/>
    </row>
    <row r="1332" spans="5:13" s="1" customFormat="1" ht="11.25" customHeight="1">
      <c r="E1332" s="49" t="s">
        <v>20</v>
      </c>
      <c r="F1332" s="49"/>
      <c r="G1332" s="49"/>
      <c r="H1332" s="49" t="s">
        <v>21</v>
      </c>
      <c r="I1332" s="49"/>
      <c r="J1332" s="49"/>
      <c r="K1332" s="49"/>
      <c r="L1332" s="49"/>
      <c r="M1332" s="49"/>
    </row>
    <row r="1333" s="1" customFormat="1" ht="8.25" customHeight="1"/>
    <row r="1334" spans="5:15" s="1" customFormat="1" ht="11.25" customHeight="1">
      <c r="E1334" s="50" t="s">
        <v>22</v>
      </c>
      <c r="F1334" s="50"/>
      <c r="G1334" s="51" t="s">
        <v>23</v>
      </c>
      <c r="H1334" s="51"/>
      <c r="I1334" s="51"/>
      <c r="J1334" s="51"/>
      <c r="K1334" s="51"/>
      <c r="L1334" s="51" t="s">
        <v>35</v>
      </c>
      <c r="M1334" s="51"/>
      <c r="N1334" s="51"/>
      <c r="O1334" s="51"/>
    </row>
    <row r="1335" spans="5:15" s="1" customFormat="1" ht="11.25" customHeight="1">
      <c r="E1335" s="52" t="s">
        <v>25</v>
      </c>
      <c r="F1335" s="52"/>
      <c r="G1335" s="49" t="s">
        <v>40</v>
      </c>
      <c r="H1335" s="49"/>
      <c r="I1335" s="49"/>
      <c r="J1335" s="49"/>
      <c r="K1335" s="49"/>
      <c r="L1335" s="49" t="s">
        <v>40</v>
      </c>
      <c r="M1335" s="49"/>
      <c r="N1335" s="49"/>
      <c r="O1335" s="49"/>
    </row>
    <row r="1336" spans="5:15" s="1" customFormat="1" ht="11.25" customHeight="1">
      <c r="E1336" s="52" t="s">
        <v>27</v>
      </c>
      <c r="F1336" s="52"/>
      <c r="G1336" s="49" t="s">
        <v>41</v>
      </c>
      <c r="H1336" s="49"/>
      <c r="I1336" s="49"/>
      <c r="J1336" s="49"/>
      <c r="K1336" s="49"/>
      <c r="L1336" s="49" t="s">
        <v>42</v>
      </c>
      <c r="M1336" s="49"/>
      <c r="N1336" s="49"/>
      <c r="O1336" s="49"/>
    </row>
    <row r="1337" spans="5:15" s="1" customFormat="1" ht="11.25" customHeight="1">
      <c r="E1337" s="52" t="s">
        <v>29</v>
      </c>
      <c r="F1337" s="52"/>
      <c r="G1337" s="49">
        <v>6.5</v>
      </c>
      <c r="H1337" s="49"/>
      <c r="I1337" s="49"/>
      <c r="J1337" s="49"/>
      <c r="K1337" s="49"/>
      <c r="L1337" s="49">
        <v>9</v>
      </c>
      <c r="M1337" s="49"/>
      <c r="N1337" s="49"/>
      <c r="O1337" s="49"/>
    </row>
    <row r="1338" spans="5:15" s="1" customFormat="1" ht="14.25" customHeight="1">
      <c r="E1338" s="53" t="s">
        <v>30</v>
      </c>
      <c r="F1338" s="53"/>
      <c r="G1338" s="51" t="s">
        <v>23</v>
      </c>
      <c r="H1338" s="51"/>
      <c r="I1338" s="51"/>
      <c r="J1338" s="51"/>
      <c r="K1338" s="51"/>
      <c r="L1338" s="51" t="s">
        <v>35</v>
      </c>
      <c r="M1338" s="51"/>
      <c r="N1338" s="51"/>
      <c r="O1338" s="51"/>
    </row>
    <row r="1339" spans="5:15" s="1" customFormat="1" ht="11.25" customHeight="1">
      <c r="E1339" s="54">
        <v>37468</v>
      </c>
      <c r="F1339" s="54"/>
      <c r="G1339" s="49" t="s">
        <v>31</v>
      </c>
      <c r="H1339" s="49"/>
      <c r="I1339" s="49"/>
      <c r="J1339" s="49"/>
      <c r="K1339" s="49"/>
      <c r="L1339" s="49" t="s">
        <v>31</v>
      </c>
      <c r="M1339" s="49"/>
      <c r="N1339" s="49"/>
      <c r="O1339" s="49"/>
    </row>
    <row r="1340" spans="5:15" s="1" customFormat="1" ht="11.25" customHeight="1">
      <c r="E1340" s="54">
        <v>37499</v>
      </c>
      <c r="F1340" s="54"/>
      <c r="G1340" s="55">
        <v>7.5</v>
      </c>
      <c r="H1340" s="49"/>
      <c r="I1340" s="49"/>
      <c r="J1340" s="49"/>
      <c r="K1340" s="49"/>
      <c r="L1340" s="55">
        <v>8.1</v>
      </c>
      <c r="M1340" s="49"/>
      <c r="N1340" s="49"/>
      <c r="O1340" s="49"/>
    </row>
    <row r="1341" spans="5:15" s="1" customFormat="1" ht="11.25" customHeight="1">
      <c r="E1341" s="54">
        <v>37529</v>
      </c>
      <c r="F1341" s="54"/>
      <c r="G1341" s="55">
        <v>7.3</v>
      </c>
      <c r="H1341" s="49"/>
      <c r="I1341" s="49"/>
      <c r="J1341" s="49"/>
      <c r="K1341" s="49"/>
      <c r="L1341" s="55">
        <v>7.9</v>
      </c>
      <c r="M1341" s="49"/>
      <c r="N1341" s="49"/>
      <c r="O1341" s="49"/>
    </row>
    <row r="1342" spans="5:15" s="1" customFormat="1" ht="11.25" customHeight="1">
      <c r="E1342" s="54">
        <v>37560</v>
      </c>
      <c r="F1342" s="54"/>
      <c r="G1342" s="55">
        <v>7.2</v>
      </c>
      <c r="H1342" s="49"/>
      <c r="I1342" s="49"/>
      <c r="J1342" s="49"/>
      <c r="K1342" s="49"/>
      <c r="L1342" s="55">
        <v>8.2</v>
      </c>
      <c r="M1342" s="49"/>
      <c r="N1342" s="49"/>
      <c r="O1342" s="49"/>
    </row>
    <row r="1343" spans="5:15" s="1" customFormat="1" ht="11.25" customHeight="1">
      <c r="E1343" s="54">
        <v>37590</v>
      </c>
      <c r="F1343" s="54"/>
      <c r="G1343" s="55">
        <v>7.4</v>
      </c>
      <c r="H1343" s="49"/>
      <c r="I1343" s="49"/>
      <c r="J1343" s="49"/>
      <c r="K1343" s="49"/>
      <c r="L1343" s="55">
        <v>8.46</v>
      </c>
      <c r="M1343" s="49"/>
      <c r="N1343" s="49"/>
      <c r="O1343" s="49"/>
    </row>
    <row r="1344" spans="5:15" s="1" customFormat="1" ht="11.25" customHeight="1">
      <c r="E1344" s="54">
        <v>37621</v>
      </c>
      <c r="F1344" s="54"/>
      <c r="G1344" s="55">
        <v>8</v>
      </c>
      <c r="H1344" s="49"/>
      <c r="I1344" s="49"/>
      <c r="J1344" s="49"/>
      <c r="K1344" s="49"/>
      <c r="L1344" s="55">
        <v>8.71</v>
      </c>
      <c r="M1344" s="49"/>
      <c r="N1344" s="49"/>
      <c r="O1344" s="49"/>
    </row>
    <row r="1345" spans="5:15" s="1" customFormat="1" ht="11.25" customHeight="1">
      <c r="E1345" s="54">
        <v>37652</v>
      </c>
      <c r="F1345" s="54"/>
      <c r="G1345" s="55">
        <v>8.55</v>
      </c>
      <c r="H1345" s="49"/>
      <c r="I1345" s="49"/>
      <c r="J1345" s="49"/>
      <c r="K1345" s="49"/>
      <c r="L1345" s="55">
        <v>8.91</v>
      </c>
      <c r="M1345" s="49"/>
      <c r="N1345" s="49"/>
      <c r="O1345" s="49"/>
    </row>
    <row r="1346" spans="5:15" s="1" customFormat="1" ht="11.25" customHeight="1">
      <c r="E1346" s="54">
        <v>37680</v>
      </c>
      <c r="F1346" s="54"/>
      <c r="G1346" s="55">
        <v>8.57</v>
      </c>
      <c r="H1346" s="49"/>
      <c r="I1346" s="49"/>
      <c r="J1346" s="49"/>
      <c r="K1346" s="49"/>
      <c r="L1346" s="55">
        <v>8.8</v>
      </c>
      <c r="M1346" s="49"/>
      <c r="N1346" s="49"/>
      <c r="O1346" s="49"/>
    </row>
    <row r="1347" spans="5:15" s="1" customFormat="1" ht="11.25" customHeight="1">
      <c r="E1347" s="54">
        <v>37711</v>
      </c>
      <c r="F1347" s="54"/>
      <c r="G1347" s="55">
        <v>8.54</v>
      </c>
      <c r="H1347" s="49"/>
      <c r="I1347" s="49"/>
      <c r="J1347" s="49"/>
      <c r="K1347" s="49"/>
      <c r="L1347" s="55">
        <v>8.82</v>
      </c>
      <c r="M1347" s="49"/>
      <c r="N1347" s="49"/>
      <c r="O1347" s="49"/>
    </row>
    <row r="1348" spans="5:15" s="1" customFormat="1" ht="11.25" customHeight="1">
      <c r="E1348" s="54">
        <v>37741</v>
      </c>
      <c r="F1348" s="54"/>
      <c r="G1348" s="55">
        <v>8.53</v>
      </c>
      <c r="H1348" s="49"/>
      <c r="I1348" s="49"/>
      <c r="J1348" s="49"/>
      <c r="K1348" s="49"/>
      <c r="L1348" s="55">
        <v>8.67</v>
      </c>
      <c r="M1348" s="49"/>
      <c r="N1348" s="49"/>
      <c r="O1348" s="49"/>
    </row>
    <row r="1349" spans="5:15" s="1" customFormat="1" ht="11.25" customHeight="1">
      <c r="E1349" s="54">
        <v>37772</v>
      </c>
      <c r="F1349" s="54"/>
      <c r="G1349" s="55">
        <v>8.48</v>
      </c>
      <c r="H1349" s="49"/>
      <c r="I1349" s="49"/>
      <c r="J1349" s="49"/>
      <c r="K1349" s="49"/>
      <c r="L1349" s="55">
        <v>8.62</v>
      </c>
      <c r="M1349" s="49"/>
      <c r="N1349" s="49"/>
      <c r="O1349" s="49"/>
    </row>
    <row r="1350" spans="5:15" s="1" customFormat="1" ht="11.25" customHeight="1">
      <c r="E1350" s="54">
        <v>37802</v>
      </c>
      <c r="F1350" s="54"/>
      <c r="G1350" s="55">
        <v>7.73</v>
      </c>
      <c r="H1350" s="49"/>
      <c r="I1350" s="49"/>
      <c r="J1350" s="49"/>
      <c r="K1350" s="49"/>
      <c r="L1350" s="55">
        <v>7.73</v>
      </c>
      <c r="M1350" s="49"/>
      <c r="N1350" s="49"/>
      <c r="O1350" s="49"/>
    </row>
    <row r="1351" spans="5:15" s="1" customFormat="1" ht="11.25" customHeight="1">
      <c r="E1351" s="54">
        <v>37833</v>
      </c>
      <c r="F1351" s="54"/>
      <c r="G1351" s="55">
        <v>8.2</v>
      </c>
      <c r="H1351" s="49"/>
      <c r="I1351" s="49"/>
      <c r="J1351" s="49"/>
      <c r="K1351" s="49"/>
      <c r="L1351" s="55">
        <v>8.26</v>
      </c>
      <c r="M1351" s="49"/>
      <c r="N1351" s="49"/>
      <c r="O1351" s="49"/>
    </row>
    <row r="1352" spans="5:15" s="1" customFormat="1" ht="11.25" customHeight="1">
      <c r="E1352" s="54">
        <v>37864</v>
      </c>
      <c r="F1352" s="54"/>
      <c r="G1352" s="55">
        <v>7.2</v>
      </c>
      <c r="H1352" s="49"/>
      <c r="I1352" s="49"/>
      <c r="J1352" s="49"/>
      <c r="K1352" s="49"/>
      <c r="L1352" s="55">
        <v>7.3</v>
      </c>
      <c r="M1352" s="49"/>
      <c r="N1352" s="49"/>
      <c r="O1352" s="49"/>
    </row>
    <row r="1353" spans="5:15" s="1" customFormat="1" ht="11.25" customHeight="1">
      <c r="E1353" s="54">
        <v>37894</v>
      </c>
      <c r="F1353" s="54"/>
      <c r="G1353" s="55">
        <v>7.1</v>
      </c>
      <c r="H1353" s="49"/>
      <c r="I1353" s="49"/>
      <c r="J1353" s="49"/>
      <c r="K1353" s="49"/>
      <c r="L1353" s="55">
        <v>7.4</v>
      </c>
      <c r="M1353" s="49"/>
      <c r="N1353" s="49"/>
      <c r="O1353" s="49"/>
    </row>
    <row r="1354" spans="5:15" s="1" customFormat="1" ht="11.25" customHeight="1">
      <c r="E1354" s="54">
        <v>37925</v>
      </c>
      <c r="F1354" s="54"/>
      <c r="G1354" s="55">
        <v>7.3</v>
      </c>
      <c r="H1354" s="49"/>
      <c r="I1354" s="49"/>
      <c r="J1354" s="49"/>
      <c r="K1354" s="49"/>
      <c r="L1354" s="55">
        <v>7.7</v>
      </c>
      <c r="M1354" s="49"/>
      <c r="N1354" s="49"/>
      <c r="O1354" s="49"/>
    </row>
    <row r="1355" spans="5:15" s="1" customFormat="1" ht="11.25" customHeight="1">
      <c r="E1355" s="54">
        <v>37955</v>
      </c>
      <c r="F1355" s="54"/>
      <c r="G1355" s="55">
        <v>7.6</v>
      </c>
      <c r="H1355" s="49"/>
      <c r="I1355" s="49"/>
      <c r="J1355" s="49"/>
      <c r="K1355" s="49"/>
      <c r="L1355" s="55">
        <v>7.8</v>
      </c>
      <c r="M1355" s="49"/>
      <c r="N1355" s="49"/>
      <c r="O1355" s="49"/>
    </row>
    <row r="1356" spans="5:15" s="1" customFormat="1" ht="11.25" customHeight="1">
      <c r="E1356" s="54">
        <v>37986</v>
      </c>
      <c r="F1356" s="54"/>
      <c r="G1356" s="55">
        <v>7.77</v>
      </c>
      <c r="H1356" s="49"/>
      <c r="I1356" s="49"/>
      <c r="J1356" s="49"/>
      <c r="K1356" s="49"/>
      <c r="L1356" s="55">
        <v>8.95</v>
      </c>
      <c r="M1356" s="49"/>
      <c r="N1356" s="49"/>
      <c r="O1356" s="49"/>
    </row>
    <row r="1357" spans="5:15" s="1" customFormat="1" ht="11.25" customHeight="1">
      <c r="E1357" s="54">
        <v>38017</v>
      </c>
      <c r="F1357" s="54"/>
      <c r="G1357" s="55">
        <v>7.49</v>
      </c>
      <c r="H1357" s="49"/>
      <c r="I1357" s="49"/>
      <c r="J1357" s="49"/>
      <c r="K1357" s="49"/>
      <c r="L1357" s="55">
        <v>7.98</v>
      </c>
      <c r="M1357" s="49"/>
      <c r="N1357" s="49"/>
      <c r="O1357" s="49"/>
    </row>
    <row r="1358" spans="5:15" s="1" customFormat="1" ht="11.25" customHeight="1">
      <c r="E1358" s="54">
        <v>38046</v>
      </c>
      <c r="F1358" s="54"/>
      <c r="G1358" s="55">
        <v>7.46</v>
      </c>
      <c r="H1358" s="49"/>
      <c r="I1358" s="49"/>
      <c r="J1358" s="49"/>
      <c r="K1358" s="49"/>
      <c r="L1358" s="55">
        <v>7.54</v>
      </c>
      <c r="M1358" s="49"/>
      <c r="N1358" s="49"/>
      <c r="O1358" s="49"/>
    </row>
    <row r="1359" spans="5:15" s="1" customFormat="1" ht="11.25" customHeight="1">
      <c r="E1359" s="54">
        <v>38077</v>
      </c>
      <c r="F1359" s="54"/>
      <c r="G1359" s="55">
        <v>7.3</v>
      </c>
      <c r="H1359" s="49"/>
      <c r="I1359" s="49"/>
      <c r="J1359" s="49"/>
      <c r="K1359" s="49"/>
      <c r="L1359" s="55">
        <v>8.47</v>
      </c>
      <c r="M1359" s="49"/>
      <c r="N1359" s="49"/>
      <c r="O1359" s="49"/>
    </row>
    <row r="1360" spans="5:15" s="1" customFormat="1" ht="11.25" customHeight="1">
      <c r="E1360" s="54">
        <v>38107</v>
      </c>
      <c r="F1360" s="54"/>
      <c r="G1360" s="55">
        <v>7.33</v>
      </c>
      <c r="H1360" s="49"/>
      <c r="I1360" s="49"/>
      <c r="J1360" s="49"/>
      <c r="K1360" s="49"/>
      <c r="L1360" s="55">
        <v>7.58</v>
      </c>
      <c r="M1360" s="49"/>
      <c r="N1360" s="49"/>
      <c r="O1360" s="49"/>
    </row>
    <row r="1361" spans="5:15" s="1" customFormat="1" ht="11.25" customHeight="1">
      <c r="E1361" s="54">
        <v>38138</v>
      </c>
      <c r="F1361" s="54"/>
      <c r="G1361" s="55">
        <v>6.81</v>
      </c>
      <c r="H1361" s="49"/>
      <c r="I1361" s="49"/>
      <c r="J1361" s="49"/>
      <c r="K1361" s="49"/>
      <c r="L1361" s="55">
        <v>7.47</v>
      </c>
      <c r="M1361" s="49"/>
      <c r="N1361" s="49"/>
      <c r="O1361" s="49"/>
    </row>
    <row r="1362" spans="5:15" s="1" customFormat="1" ht="11.25" customHeight="1">
      <c r="E1362" s="54">
        <v>38168</v>
      </c>
      <c r="F1362" s="54"/>
      <c r="G1362" s="55">
        <v>7.14</v>
      </c>
      <c r="H1362" s="49"/>
      <c r="I1362" s="49"/>
      <c r="J1362" s="49"/>
      <c r="K1362" s="49"/>
      <c r="L1362" s="55">
        <v>7.37</v>
      </c>
      <c r="M1362" s="49"/>
      <c r="N1362" s="49"/>
      <c r="O1362" s="49"/>
    </row>
    <row r="1363" spans="5:15" s="1" customFormat="1" ht="11.25" customHeight="1">
      <c r="E1363" s="54">
        <v>38199</v>
      </c>
      <c r="F1363" s="54"/>
      <c r="G1363" s="55">
        <v>7.18</v>
      </c>
      <c r="H1363" s="49"/>
      <c r="I1363" s="49"/>
      <c r="J1363" s="49"/>
      <c r="K1363" s="49"/>
      <c r="L1363" s="55">
        <v>7.2</v>
      </c>
      <c r="M1363" s="49"/>
      <c r="N1363" s="49"/>
      <c r="O1363" s="49"/>
    </row>
    <row r="1364" spans="5:15" s="1" customFormat="1" ht="11.25" customHeight="1">
      <c r="E1364" s="54">
        <v>38230</v>
      </c>
      <c r="F1364" s="54"/>
      <c r="G1364" s="49" t="s">
        <v>31</v>
      </c>
      <c r="H1364" s="49"/>
      <c r="I1364" s="49"/>
      <c r="J1364" s="49"/>
      <c r="K1364" s="49"/>
      <c r="L1364" s="49" t="s">
        <v>31</v>
      </c>
      <c r="M1364" s="49"/>
      <c r="N1364" s="49"/>
      <c r="O1364" s="49"/>
    </row>
    <row r="1365" spans="5:15" s="1" customFormat="1" ht="11.25" customHeight="1">
      <c r="E1365" s="54">
        <v>38260</v>
      </c>
      <c r="F1365" s="54"/>
      <c r="G1365" s="55">
        <v>7.4</v>
      </c>
      <c r="H1365" s="49"/>
      <c r="I1365" s="49"/>
      <c r="J1365" s="49"/>
      <c r="K1365" s="49"/>
      <c r="L1365" s="55">
        <v>8.21</v>
      </c>
      <c r="M1365" s="49"/>
      <c r="N1365" s="49"/>
      <c r="O1365" s="49"/>
    </row>
    <row r="1366" spans="5:15" s="1" customFormat="1" ht="11.25" customHeight="1">
      <c r="E1366" s="54">
        <v>38291</v>
      </c>
      <c r="F1366" s="54"/>
      <c r="G1366" s="55">
        <v>7.76</v>
      </c>
      <c r="H1366" s="49"/>
      <c r="I1366" s="49"/>
      <c r="J1366" s="49"/>
      <c r="K1366" s="49"/>
      <c r="L1366" s="55">
        <v>8.61</v>
      </c>
      <c r="M1366" s="49"/>
      <c r="N1366" s="49"/>
      <c r="O1366" s="49"/>
    </row>
    <row r="1367" spans="5:15" s="1" customFormat="1" ht="11.25" customHeight="1">
      <c r="E1367" s="54">
        <v>38321</v>
      </c>
      <c r="F1367" s="54"/>
      <c r="G1367" s="55">
        <v>7.56</v>
      </c>
      <c r="H1367" s="49"/>
      <c r="I1367" s="49"/>
      <c r="J1367" s="49"/>
      <c r="K1367" s="49"/>
      <c r="L1367" s="55">
        <v>7.74</v>
      </c>
      <c r="M1367" s="49"/>
      <c r="N1367" s="49"/>
      <c r="O1367" s="49"/>
    </row>
    <row r="1368" spans="5:15" s="1" customFormat="1" ht="11.25" customHeight="1">
      <c r="E1368" s="54">
        <v>38352</v>
      </c>
      <c r="F1368" s="54"/>
      <c r="G1368" s="55">
        <v>7.88</v>
      </c>
      <c r="H1368" s="49"/>
      <c r="I1368" s="49"/>
      <c r="J1368" s="49"/>
      <c r="K1368" s="49"/>
      <c r="L1368" s="55">
        <v>8.49</v>
      </c>
      <c r="M1368" s="49"/>
      <c r="N1368" s="49"/>
      <c r="O1368" s="49"/>
    </row>
    <row r="1369" spans="5:15" s="1" customFormat="1" ht="11.25" customHeight="1">
      <c r="E1369" s="54">
        <v>38383</v>
      </c>
      <c r="F1369" s="54"/>
      <c r="G1369" s="55">
        <v>7.87</v>
      </c>
      <c r="H1369" s="49"/>
      <c r="I1369" s="49"/>
      <c r="J1369" s="49"/>
      <c r="K1369" s="49"/>
      <c r="L1369" s="55">
        <v>8.04</v>
      </c>
      <c r="M1369" s="49"/>
      <c r="N1369" s="49"/>
      <c r="O1369" s="49"/>
    </row>
    <row r="1370" spans="5:15" s="1" customFormat="1" ht="11.25" customHeight="1">
      <c r="E1370" s="54">
        <v>38411</v>
      </c>
      <c r="F1370" s="54"/>
      <c r="G1370" s="55">
        <v>7.54</v>
      </c>
      <c r="H1370" s="49"/>
      <c r="I1370" s="49"/>
      <c r="J1370" s="49"/>
      <c r="K1370" s="49"/>
      <c r="L1370" s="55">
        <v>7.95</v>
      </c>
      <c r="M1370" s="49"/>
      <c r="N1370" s="49"/>
      <c r="O1370" s="49"/>
    </row>
    <row r="1371" spans="5:15" s="1" customFormat="1" ht="11.25" customHeight="1">
      <c r="E1371" s="54">
        <v>38442</v>
      </c>
      <c r="F1371" s="54"/>
      <c r="G1371" s="55">
        <v>7.29</v>
      </c>
      <c r="H1371" s="49"/>
      <c r="I1371" s="49"/>
      <c r="J1371" s="49"/>
      <c r="K1371" s="49"/>
      <c r="L1371" s="55">
        <v>8.53</v>
      </c>
      <c r="M1371" s="49"/>
      <c r="N1371" s="49"/>
      <c r="O1371" s="49"/>
    </row>
    <row r="1372" spans="5:15" s="1" customFormat="1" ht="11.25" customHeight="1">
      <c r="E1372" s="54">
        <v>38472</v>
      </c>
      <c r="F1372" s="54"/>
      <c r="G1372" s="55">
        <v>7.87</v>
      </c>
      <c r="H1372" s="49"/>
      <c r="I1372" s="49"/>
      <c r="J1372" s="49"/>
      <c r="K1372" s="49"/>
      <c r="L1372" s="55">
        <v>8.43</v>
      </c>
      <c r="M1372" s="49"/>
      <c r="N1372" s="49"/>
      <c r="O1372" s="49"/>
    </row>
    <row r="1373" spans="5:15" s="1" customFormat="1" ht="11.25" customHeight="1">
      <c r="E1373" s="54">
        <v>38503</v>
      </c>
      <c r="F1373" s="54"/>
      <c r="G1373" s="55">
        <v>8.06</v>
      </c>
      <c r="H1373" s="49"/>
      <c r="I1373" s="49"/>
      <c r="J1373" s="49"/>
      <c r="K1373" s="49"/>
      <c r="L1373" s="55">
        <v>8.65</v>
      </c>
      <c r="M1373" s="49"/>
      <c r="N1373" s="49"/>
      <c r="O1373" s="49"/>
    </row>
    <row r="1374" spans="5:15" s="1" customFormat="1" ht="11.25" customHeight="1">
      <c r="E1374" s="54">
        <v>38533</v>
      </c>
      <c r="F1374" s="54"/>
      <c r="G1374" s="55">
        <v>7.6</v>
      </c>
      <c r="H1374" s="49"/>
      <c r="I1374" s="49"/>
      <c r="J1374" s="49"/>
      <c r="K1374" s="49"/>
      <c r="L1374" s="55">
        <v>8.7</v>
      </c>
      <c r="M1374" s="49"/>
      <c r="N1374" s="49"/>
      <c r="O1374" s="49"/>
    </row>
    <row r="1375" spans="5:15" s="1" customFormat="1" ht="11.25" customHeight="1">
      <c r="E1375" s="54">
        <v>38564</v>
      </c>
      <c r="F1375" s="54"/>
      <c r="G1375" s="55">
        <v>7.65</v>
      </c>
      <c r="H1375" s="49"/>
      <c r="I1375" s="49"/>
      <c r="J1375" s="49"/>
      <c r="K1375" s="49"/>
      <c r="L1375" s="55">
        <v>7.65</v>
      </c>
      <c r="M1375" s="49"/>
      <c r="N1375" s="49"/>
      <c r="O1375" s="49"/>
    </row>
    <row r="1376" spans="5:15" s="1" customFormat="1" ht="11.25" customHeight="1">
      <c r="E1376" s="54">
        <v>38595</v>
      </c>
      <c r="F1376" s="54"/>
      <c r="G1376" s="49" t="s">
        <v>31</v>
      </c>
      <c r="H1376" s="49"/>
      <c r="I1376" s="49"/>
      <c r="J1376" s="49"/>
      <c r="K1376" s="49"/>
      <c r="L1376" s="49" t="s">
        <v>31</v>
      </c>
      <c r="M1376" s="49"/>
      <c r="N1376" s="49"/>
      <c r="O1376" s="49"/>
    </row>
    <row r="1377" spans="5:15" s="1" customFormat="1" ht="11.25" customHeight="1">
      <c r="E1377" s="54">
        <v>38625</v>
      </c>
      <c r="F1377" s="54"/>
      <c r="G1377" s="49" t="s">
        <v>31</v>
      </c>
      <c r="H1377" s="49"/>
      <c r="I1377" s="49"/>
      <c r="J1377" s="49"/>
      <c r="K1377" s="49"/>
      <c r="L1377" s="49" t="s">
        <v>31</v>
      </c>
      <c r="M1377" s="49"/>
      <c r="N1377" s="49"/>
      <c r="O1377" s="49"/>
    </row>
    <row r="1378" spans="5:15" s="1" customFormat="1" ht="11.25" customHeight="1">
      <c r="E1378" s="54">
        <v>38656</v>
      </c>
      <c r="F1378" s="54"/>
      <c r="G1378" s="55">
        <v>7.2</v>
      </c>
      <c r="H1378" s="49"/>
      <c r="I1378" s="49"/>
      <c r="J1378" s="49"/>
      <c r="K1378" s="49"/>
      <c r="L1378" s="55">
        <v>9</v>
      </c>
      <c r="M1378" s="49"/>
      <c r="N1378" s="49"/>
      <c r="O1378" s="49"/>
    </row>
    <row r="1379" spans="5:15" s="1" customFormat="1" ht="11.25" customHeight="1">
      <c r="E1379" s="54">
        <v>38686</v>
      </c>
      <c r="F1379" s="54"/>
      <c r="G1379" s="55">
        <v>7</v>
      </c>
      <c r="H1379" s="49"/>
      <c r="I1379" s="49"/>
      <c r="J1379" s="49"/>
      <c r="K1379" s="49"/>
      <c r="L1379" s="55">
        <v>8.6</v>
      </c>
      <c r="M1379" s="49"/>
      <c r="N1379" s="49"/>
      <c r="O1379" s="49"/>
    </row>
    <row r="1380" spans="5:15" s="1" customFormat="1" ht="11.25" customHeight="1">
      <c r="E1380" s="54">
        <v>38717</v>
      </c>
      <c r="F1380" s="54"/>
      <c r="G1380" s="55">
        <v>7.4</v>
      </c>
      <c r="H1380" s="49"/>
      <c r="I1380" s="49"/>
      <c r="J1380" s="49"/>
      <c r="K1380" s="49"/>
      <c r="L1380" s="55">
        <v>8</v>
      </c>
      <c r="M1380" s="49"/>
      <c r="N1380" s="49"/>
      <c r="O1380" s="49"/>
    </row>
    <row r="1381" spans="5:15" s="1" customFormat="1" ht="11.25" customHeight="1">
      <c r="E1381" s="54">
        <v>38748</v>
      </c>
      <c r="F1381" s="54"/>
      <c r="G1381" s="55">
        <v>7.3</v>
      </c>
      <c r="H1381" s="49"/>
      <c r="I1381" s="49"/>
      <c r="J1381" s="49"/>
      <c r="K1381" s="49"/>
      <c r="L1381" s="55">
        <v>7.94</v>
      </c>
      <c r="M1381" s="49"/>
      <c r="N1381" s="49"/>
      <c r="O1381" s="49"/>
    </row>
    <row r="1382" spans="5:15" s="1" customFormat="1" ht="11.25" customHeight="1">
      <c r="E1382" s="54">
        <v>38776</v>
      </c>
      <c r="F1382" s="54"/>
      <c r="G1382" s="55">
        <v>7.34</v>
      </c>
      <c r="H1382" s="49"/>
      <c r="I1382" s="49"/>
      <c r="J1382" s="49"/>
      <c r="K1382" s="49"/>
      <c r="L1382" s="55">
        <v>7.85</v>
      </c>
      <c r="M1382" s="49"/>
      <c r="N1382" s="49"/>
      <c r="O1382" s="49"/>
    </row>
    <row r="1383" s="1" customFormat="1" ht="20.25" customHeight="1"/>
    <row r="1384" spans="1:19" s="1" customFormat="1" ht="3" customHeight="1">
      <c r="A1384" s="2" t="s">
        <v>43</v>
      </c>
      <c r="E1384" s="47" t="s">
        <v>44</v>
      </c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</row>
    <row r="1385" spans="5:19" s="1" customFormat="1" ht="14.25" customHeight="1"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</row>
    <row r="1386" s="1" customFormat="1" ht="8.25" customHeight="1"/>
    <row r="1387" spans="5:13" s="1" customFormat="1" ht="11.25" customHeight="1">
      <c r="E1387" s="48" t="s">
        <v>18</v>
      </c>
      <c r="F1387" s="48"/>
      <c r="G1387" s="48"/>
      <c r="H1387" s="48" t="s">
        <v>19</v>
      </c>
      <c r="I1387" s="48"/>
      <c r="J1387" s="48"/>
      <c r="K1387" s="48"/>
      <c r="L1387" s="48"/>
      <c r="M1387" s="48"/>
    </row>
    <row r="1388" spans="5:13" s="1" customFormat="1" ht="11.25" customHeight="1">
      <c r="E1388" s="49" t="s">
        <v>20</v>
      </c>
      <c r="F1388" s="49"/>
      <c r="G1388" s="49"/>
      <c r="H1388" s="49" t="s">
        <v>21</v>
      </c>
      <c r="I1388" s="49"/>
      <c r="J1388" s="49"/>
      <c r="K1388" s="49"/>
      <c r="L1388" s="49"/>
      <c r="M1388" s="49"/>
    </row>
    <row r="1389" s="1" customFormat="1" ht="8.25" customHeight="1"/>
    <row r="1390" spans="5:15" s="1" customFormat="1" ht="11.25" customHeight="1">
      <c r="E1390" s="50" t="s">
        <v>22</v>
      </c>
      <c r="F1390" s="50"/>
      <c r="G1390" s="51" t="s">
        <v>24</v>
      </c>
      <c r="H1390" s="51"/>
      <c r="I1390" s="51"/>
      <c r="J1390" s="51"/>
      <c r="K1390" s="51"/>
      <c r="L1390" s="51" t="s">
        <v>35</v>
      </c>
      <c r="M1390" s="51"/>
      <c r="N1390" s="51"/>
      <c r="O1390" s="51"/>
    </row>
    <row r="1391" spans="5:15" s="1" customFormat="1" ht="11.25" customHeight="1">
      <c r="E1391" s="52" t="s">
        <v>25</v>
      </c>
      <c r="F1391" s="52"/>
      <c r="G1391" s="49" t="s">
        <v>26</v>
      </c>
      <c r="H1391" s="49"/>
      <c r="I1391" s="49"/>
      <c r="J1391" s="49"/>
      <c r="K1391" s="49"/>
      <c r="L1391" s="49" t="s">
        <v>26</v>
      </c>
      <c r="M1391" s="49"/>
      <c r="N1391" s="49"/>
      <c r="O1391" s="49"/>
    </row>
    <row r="1392" spans="5:15" s="1" customFormat="1" ht="11.25" customHeight="1">
      <c r="E1392" s="52" t="s">
        <v>27</v>
      </c>
      <c r="F1392" s="52"/>
      <c r="G1392" s="49" t="s">
        <v>36</v>
      </c>
      <c r="H1392" s="49"/>
      <c r="I1392" s="49"/>
      <c r="J1392" s="49"/>
      <c r="K1392" s="49"/>
      <c r="L1392" s="49" t="s">
        <v>37</v>
      </c>
      <c r="M1392" s="49"/>
      <c r="N1392" s="49"/>
      <c r="O1392" s="49"/>
    </row>
    <row r="1393" spans="5:15" s="1" customFormat="1" ht="11.25" customHeight="1">
      <c r="E1393" s="52" t="s">
        <v>29</v>
      </c>
      <c r="F1393" s="52"/>
      <c r="G1393" s="49">
        <v>25</v>
      </c>
      <c r="H1393" s="49"/>
      <c r="I1393" s="49"/>
      <c r="J1393" s="49"/>
      <c r="K1393" s="49"/>
      <c r="L1393" s="49">
        <v>35</v>
      </c>
      <c r="M1393" s="49"/>
      <c r="N1393" s="49"/>
      <c r="O1393" s="49"/>
    </row>
    <row r="1394" spans="5:15" s="1" customFormat="1" ht="14.25" customHeight="1">
      <c r="E1394" s="53" t="s">
        <v>30</v>
      </c>
      <c r="F1394" s="53"/>
      <c r="G1394" s="51" t="s">
        <v>24</v>
      </c>
      <c r="H1394" s="51"/>
      <c r="I1394" s="51"/>
      <c r="J1394" s="51"/>
      <c r="K1394" s="51"/>
      <c r="L1394" s="51" t="s">
        <v>35</v>
      </c>
      <c r="M1394" s="51"/>
      <c r="N1394" s="51"/>
      <c r="O1394" s="51"/>
    </row>
    <row r="1395" spans="5:15" s="1" customFormat="1" ht="11.25" customHeight="1">
      <c r="E1395" s="54">
        <v>37468</v>
      </c>
      <c r="F1395" s="54"/>
      <c r="G1395" s="49" t="s">
        <v>31</v>
      </c>
      <c r="H1395" s="49"/>
      <c r="I1395" s="49"/>
      <c r="J1395" s="49"/>
      <c r="K1395" s="49"/>
      <c r="L1395" s="49" t="s">
        <v>31</v>
      </c>
      <c r="M1395" s="49"/>
      <c r="N1395" s="49"/>
      <c r="O1395" s="49"/>
    </row>
    <row r="1396" spans="5:15" s="1" customFormat="1" ht="11.25" customHeight="1">
      <c r="E1396" s="54">
        <v>37499</v>
      </c>
      <c r="F1396" s="54"/>
      <c r="G1396" s="55">
        <v>18</v>
      </c>
      <c r="H1396" s="49"/>
      <c r="I1396" s="49"/>
      <c r="J1396" s="49"/>
      <c r="K1396" s="49"/>
      <c r="L1396" s="55">
        <v>25</v>
      </c>
      <c r="M1396" s="49"/>
      <c r="N1396" s="49"/>
      <c r="O1396" s="49"/>
    </row>
    <row r="1397" spans="5:15" s="1" customFormat="1" ht="11.25" customHeight="1">
      <c r="E1397" s="54">
        <v>37529</v>
      </c>
      <c r="F1397" s="54"/>
      <c r="G1397" s="56">
        <v>33</v>
      </c>
      <c r="H1397" s="57"/>
      <c r="I1397" s="57"/>
      <c r="J1397" s="57"/>
      <c r="K1397" s="57"/>
      <c r="L1397" s="56">
        <v>51</v>
      </c>
      <c r="M1397" s="57"/>
      <c r="N1397" s="57"/>
      <c r="O1397" s="57"/>
    </row>
    <row r="1398" spans="5:15" s="1" customFormat="1" ht="11.25" customHeight="1">
      <c r="E1398" s="54">
        <v>37560</v>
      </c>
      <c r="F1398" s="54"/>
      <c r="G1398" s="56">
        <v>37</v>
      </c>
      <c r="H1398" s="57"/>
      <c r="I1398" s="57"/>
      <c r="J1398" s="57"/>
      <c r="K1398" s="57"/>
      <c r="L1398" s="56">
        <v>63</v>
      </c>
      <c r="M1398" s="57"/>
      <c r="N1398" s="57"/>
      <c r="O1398" s="57"/>
    </row>
    <row r="1399" spans="5:15" s="1" customFormat="1" ht="11.25" customHeight="1">
      <c r="E1399" s="54">
        <v>37590</v>
      </c>
      <c r="F1399" s="54"/>
      <c r="G1399" s="55">
        <v>15</v>
      </c>
      <c r="H1399" s="49"/>
      <c r="I1399" s="49"/>
      <c r="J1399" s="49"/>
      <c r="K1399" s="49"/>
      <c r="L1399" s="55">
        <v>29</v>
      </c>
      <c r="M1399" s="49"/>
      <c r="N1399" s="49"/>
      <c r="O1399" s="49"/>
    </row>
    <row r="1400" spans="5:15" s="1" customFormat="1" ht="11.25" customHeight="1">
      <c r="E1400" s="54">
        <v>37621</v>
      </c>
      <c r="F1400" s="54"/>
      <c r="G1400" s="55">
        <v>35</v>
      </c>
      <c r="H1400" s="49"/>
      <c r="I1400" s="49"/>
      <c r="J1400" s="49"/>
      <c r="K1400" s="49"/>
      <c r="L1400" s="56">
        <v>49</v>
      </c>
      <c r="M1400" s="57"/>
      <c r="N1400" s="57"/>
      <c r="O1400" s="57"/>
    </row>
    <row r="1401" spans="5:15" s="1" customFormat="1" ht="11.25" customHeight="1">
      <c r="E1401" s="54">
        <v>37652</v>
      </c>
      <c r="F1401" s="54"/>
      <c r="G1401" s="55">
        <v>38</v>
      </c>
      <c r="H1401" s="49"/>
      <c r="I1401" s="49"/>
      <c r="J1401" s="49"/>
      <c r="K1401" s="49"/>
      <c r="L1401" s="56">
        <v>46</v>
      </c>
      <c r="M1401" s="57"/>
      <c r="N1401" s="57"/>
      <c r="O1401" s="57"/>
    </row>
    <row r="1402" spans="5:15" s="1" customFormat="1" ht="11.25" customHeight="1">
      <c r="E1402" s="54">
        <v>37680</v>
      </c>
      <c r="F1402" s="54"/>
      <c r="G1402" s="55">
        <v>66</v>
      </c>
      <c r="H1402" s="49"/>
      <c r="I1402" s="49"/>
      <c r="J1402" s="49"/>
      <c r="K1402" s="49"/>
      <c r="L1402" s="56">
        <v>73</v>
      </c>
      <c r="M1402" s="57"/>
      <c r="N1402" s="57"/>
      <c r="O1402" s="57"/>
    </row>
    <row r="1403" spans="5:15" s="1" customFormat="1" ht="11.25" customHeight="1">
      <c r="E1403" s="54">
        <v>37711</v>
      </c>
      <c r="F1403" s="54"/>
      <c r="G1403" s="55">
        <v>167</v>
      </c>
      <c r="H1403" s="49"/>
      <c r="I1403" s="49"/>
      <c r="J1403" s="49"/>
      <c r="K1403" s="49"/>
      <c r="L1403" s="56">
        <v>280</v>
      </c>
      <c r="M1403" s="57"/>
      <c r="N1403" s="57"/>
      <c r="O1403" s="57"/>
    </row>
    <row r="1404" spans="5:15" s="1" customFormat="1" ht="11.25" customHeight="1">
      <c r="E1404" s="54">
        <v>37741</v>
      </c>
      <c r="F1404" s="54"/>
      <c r="G1404" s="55">
        <v>201</v>
      </c>
      <c r="H1404" s="49"/>
      <c r="I1404" s="49"/>
      <c r="J1404" s="49"/>
      <c r="K1404" s="49"/>
      <c r="L1404" s="56">
        <v>343</v>
      </c>
      <c r="M1404" s="57"/>
      <c r="N1404" s="57"/>
      <c r="O1404" s="57"/>
    </row>
    <row r="1405" spans="5:15" s="1" customFormat="1" ht="11.25" customHeight="1">
      <c r="E1405" s="54">
        <v>37772</v>
      </c>
      <c r="F1405" s="54"/>
      <c r="G1405" s="55">
        <v>133</v>
      </c>
      <c r="H1405" s="49"/>
      <c r="I1405" s="49"/>
      <c r="J1405" s="49"/>
      <c r="K1405" s="49"/>
      <c r="L1405" s="56">
        <v>149</v>
      </c>
      <c r="M1405" s="57"/>
      <c r="N1405" s="57"/>
      <c r="O1405" s="57"/>
    </row>
    <row r="1406" spans="5:15" s="1" customFormat="1" ht="11.25" customHeight="1">
      <c r="E1406" s="54">
        <v>37802</v>
      </c>
      <c r="F1406" s="54"/>
      <c r="G1406" s="55">
        <v>90</v>
      </c>
      <c r="H1406" s="49"/>
      <c r="I1406" s="49"/>
      <c r="J1406" s="49"/>
      <c r="K1406" s="49"/>
      <c r="L1406" s="56">
        <v>90</v>
      </c>
      <c r="M1406" s="57"/>
      <c r="N1406" s="57"/>
      <c r="O1406" s="57"/>
    </row>
    <row r="1407" spans="5:15" s="1" customFormat="1" ht="11.25" customHeight="1">
      <c r="E1407" s="54">
        <v>37833</v>
      </c>
      <c r="F1407" s="54"/>
      <c r="G1407" s="55">
        <v>16</v>
      </c>
      <c r="H1407" s="49"/>
      <c r="I1407" s="49"/>
      <c r="J1407" s="49"/>
      <c r="K1407" s="49"/>
      <c r="L1407" s="55">
        <v>30</v>
      </c>
      <c r="M1407" s="49"/>
      <c r="N1407" s="49"/>
      <c r="O1407" s="49"/>
    </row>
    <row r="1408" spans="5:15" s="1" customFormat="1" ht="11.25" customHeight="1">
      <c r="E1408" s="54">
        <v>37864</v>
      </c>
      <c r="F1408" s="54"/>
      <c r="G1408" s="55">
        <v>13</v>
      </c>
      <c r="H1408" s="49"/>
      <c r="I1408" s="49"/>
      <c r="J1408" s="49"/>
      <c r="K1408" s="49"/>
      <c r="L1408" s="55">
        <v>13</v>
      </c>
      <c r="M1408" s="49"/>
      <c r="N1408" s="49"/>
      <c r="O1408" s="49"/>
    </row>
    <row r="1409" spans="5:15" s="1" customFormat="1" ht="11.25" customHeight="1">
      <c r="E1409" s="54">
        <v>37894</v>
      </c>
      <c r="F1409" s="54"/>
      <c r="G1409" s="55">
        <v>4.8</v>
      </c>
      <c r="H1409" s="49"/>
      <c r="I1409" s="49"/>
      <c r="J1409" s="49"/>
      <c r="K1409" s="49"/>
      <c r="L1409" s="55">
        <v>6</v>
      </c>
      <c r="M1409" s="49"/>
      <c r="N1409" s="49"/>
      <c r="O1409" s="49"/>
    </row>
    <row r="1410" spans="5:15" s="1" customFormat="1" ht="11.25" customHeight="1">
      <c r="E1410" s="54">
        <v>37925</v>
      </c>
      <c r="F1410" s="54"/>
      <c r="G1410" s="55">
        <v>13.8</v>
      </c>
      <c r="H1410" s="49"/>
      <c r="I1410" s="49"/>
      <c r="J1410" s="49"/>
      <c r="K1410" s="49"/>
      <c r="L1410" s="55">
        <v>33</v>
      </c>
      <c r="M1410" s="49"/>
      <c r="N1410" s="49"/>
      <c r="O1410" s="49"/>
    </row>
    <row r="1411" spans="5:15" s="1" customFormat="1" ht="11.25" customHeight="1">
      <c r="E1411" s="54">
        <v>37955</v>
      </c>
      <c r="F1411" s="54"/>
      <c r="G1411" s="55">
        <v>9.6</v>
      </c>
      <c r="H1411" s="49"/>
      <c r="I1411" s="49"/>
      <c r="J1411" s="49"/>
      <c r="K1411" s="49"/>
      <c r="L1411" s="55">
        <v>15</v>
      </c>
      <c r="M1411" s="49"/>
      <c r="N1411" s="49"/>
      <c r="O1411" s="49"/>
    </row>
    <row r="1412" spans="5:15" s="1" customFormat="1" ht="11.25" customHeight="1">
      <c r="E1412" s="54">
        <v>37986</v>
      </c>
      <c r="F1412" s="54"/>
      <c r="G1412" s="55">
        <v>24.4</v>
      </c>
      <c r="H1412" s="49"/>
      <c r="I1412" s="49"/>
      <c r="J1412" s="49"/>
      <c r="K1412" s="49"/>
      <c r="L1412" s="55">
        <v>33</v>
      </c>
      <c r="M1412" s="49"/>
      <c r="N1412" s="49"/>
      <c r="O1412" s="49"/>
    </row>
    <row r="1413" spans="5:15" s="1" customFormat="1" ht="11.25" customHeight="1">
      <c r="E1413" s="54">
        <v>38017</v>
      </c>
      <c r="F1413" s="54"/>
      <c r="G1413" s="55">
        <v>20.5</v>
      </c>
      <c r="H1413" s="49"/>
      <c r="I1413" s="49"/>
      <c r="J1413" s="49"/>
      <c r="K1413" s="49"/>
      <c r="L1413" s="55">
        <v>22</v>
      </c>
      <c r="M1413" s="49"/>
      <c r="N1413" s="49"/>
      <c r="O1413" s="49"/>
    </row>
    <row r="1414" spans="5:15" s="1" customFormat="1" ht="11.25" customHeight="1">
      <c r="E1414" s="54">
        <v>38046</v>
      </c>
      <c r="F1414" s="54"/>
      <c r="G1414" s="55">
        <v>15.5</v>
      </c>
      <c r="H1414" s="49"/>
      <c r="I1414" s="49"/>
      <c r="J1414" s="49"/>
      <c r="K1414" s="49"/>
      <c r="L1414" s="55">
        <v>20</v>
      </c>
      <c r="M1414" s="49"/>
      <c r="N1414" s="49"/>
      <c r="O1414" s="49"/>
    </row>
    <row r="1415" spans="5:15" s="1" customFormat="1" ht="11.25" customHeight="1">
      <c r="E1415" s="54">
        <v>38077</v>
      </c>
      <c r="F1415" s="54"/>
      <c r="G1415" s="56">
        <v>28.8</v>
      </c>
      <c r="H1415" s="57"/>
      <c r="I1415" s="57"/>
      <c r="J1415" s="57"/>
      <c r="K1415" s="57"/>
      <c r="L1415" s="56">
        <v>56</v>
      </c>
      <c r="M1415" s="57"/>
      <c r="N1415" s="57"/>
      <c r="O1415" s="57"/>
    </row>
    <row r="1416" spans="5:15" s="1" customFormat="1" ht="11.25" customHeight="1">
      <c r="E1416" s="54">
        <v>38107</v>
      </c>
      <c r="F1416" s="54"/>
      <c r="G1416" s="55">
        <v>6</v>
      </c>
      <c r="H1416" s="49"/>
      <c r="I1416" s="49"/>
      <c r="J1416" s="49"/>
      <c r="K1416" s="49"/>
      <c r="L1416" s="55">
        <v>7</v>
      </c>
      <c r="M1416" s="49"/>
      <c r="N1416" s="49"/>
      <c r="O1416" s="49"/>
    </row>
    <row r="1417" spans="5:15" s="1" customFormat="1" ht="11.25" customHeight="1">
      <c r="E1417" s="54">
        <v>38138</v>
      </c>
      <c r="F1417" s="54"/>
      <c r="G1417" s="55">
        <v>7.7</v>
      </c>
      <c r="H1417" s="49"/>
      <c r="I1417" s="49"/>
      <c r="J1417" s="49"/>
      <c r="K1417" s="49"/>
      <c r="L1417" s="55">
        <v>9</v>
      </c>
      <c r="M1417" s="49"/>
      <c r="N1417" s="49"/>
      <c r="O1417" s="49"/>
    </row>
    <row r="1418" spans="5:15" s="1" customFormat="1" ht="11.25" customHeight="1">
      <c r="E1418" s="54">
        <v>38168</v>
      </c>
      <c r="F1418" s="54"/>
      <c r="G1418" s="55">
        <v>9.3</v>
      </c>
      <c r="H1418" s="49"/>
      <c r="I1418" s="49"/>
      <c r="J1418" s="49"/>
      <c r="K1418" s="49"/>
      <c r="L1418" s="55">
        <v>14</v>
      </c>
      <c r="M1418" s="49"/>
      <c r="N1418" s="49"/>
      <c r="O1418" s="49"/>
    </row>
    <row r="1419" spans="5:15" s="1" customFormat="1" ht="11.25" customHeight="1">
      <c r="E1419" s="54">
        <v>38199</v>
      </c>
      <c r="F1419" s="54"/>
      <c r="G1419" s="55">
        <v>17.8</v>
      </c>
      <c r="H1419" s="49"/>
      <c r="I1419" s="49"/>
      <c r="J1419" s="49"/>
      <c r="K1419" s="49"/>
      <c r="L1419" s="55">
        <v>24</v>
      </c>
      <c r="M1419" s="49"/>
      <c r="N1419" s="49"/>
      <c r="O1419" s="49"/>
    </row>
    <row r="1420" spans="5:15" s="1" customFormat="1" ht="11.25" customHeight="1">
      <c r="E1420" s="54">
        <v>38230</v>
      </c>
      <c r="F1420" s="54"/>
      <c r="G1420" s="49" t="s">
        <v>31</v>
      </c>
      <c r="H1420" s="49"/>
      <c r="I1420" s="49"/>
      <c r="J1420" s="49"/>
      <c r="K1420" s="49"/>
      <c r="L1420" s="49" t="s">
        <v>31</v>
      </c>
      <c r="M1420" s="49"/>
      <c r="N1420" s="49"/>
      <c r="O1420" s="49"/>
    </row>
    <row r="1421" spans="5:15" s="1" customFormat="1" ht="11.25" customHeight="1">
      <c r="E1421" s="54">
        <v>38260</v>
      </c>
      <c r="F1421" s="54"/>
      <c r="G1421" s="55">
        <v>8</v>
      </c>
      <c r="H1421" s="49"/>
      <c r="I1421" s="49"/>
      <c r="J1421" s="49"/>
      <c r="K1421" s="49"/>
      <c r="L1421" s="55">
        <v>18</v>
      </c>
      <c r="M1421" s="49"/>
      <c r="N1421" s="49"/>
      <c r="O1421" s="49"/>
    </row>
    <row r="1422" spans="5:15" s="1" customFormat="1" ht="11.25" customHeight="1">
      <c r="E1422" s="54">
        <v>38291</v>
      </c>
      <c r="F1422" s="54"/>
      <c r="G1422" s="55">
        <v>4.5</v>
      </c>
      <c r="H1422" s="49"/>
      <c r="I1422" s="49"/>
      <c r="J1422" s="49"/>
      <c r="K1422" s="49"/>
      <c r="L1422" s="55">
        <v>7</v>
      </c>
      <c r="M1422" s="49"/>
      <c r="N1422" s="49"/>
      <c r="O1422" s="49"/>
    </row>
    <row r="1423" spans="5:15" s="1" customFormat="1" ht="11.25" customHeight="1">
      <c r="E1423" s="54">
        <v>38321</v>
      </c>
      <c r="F1423" s="54"/>
      <c r="G1423" s="55">
        <v>4.5</v>
      </c>
      <c r="H1423" s="49"/>
      <c r="I1423" s="49"/>
      <c r="J1423" s="49"/>
      <c r="K1423" s="49"/>
      <c r="L1423" s="55">
        <v>6</v>
      </c>
      <c r="M1423" s="49"/>
      <c r="N1423" s="49"/>
      <c r="O1423" s="49"/>
    </row>
    <row r="1424" spans="5:15" s="1" customFormat="1" ht="11.25" customHeight="1">
      <c r="E1424" s="54">
        <v>38352</v>
      </c>
      <c r="F1424" s="54"/>
      <c r="G1424" s="55">
        <v>22</v>
      </c>
      <c r="H1424" s="49"/>
      <c r="I1424" s="49"/>
      <c r="J1424" s="49"/>
      <c r="K1424" s="49"/>
      <c r="L1424" s="55">
        <v>21</v>
      </c>
      <c r="M1424" s="49"/>
      <c r="N1424" s="49"/>
      <c r="O1424" s="49"/>
    </row>
    <row r="1425" spans="5:15" s="1" customFormat="1" ht="11.25" customHeight="1">
      <c r="E1425" s="54">
        <v>38383</v>
      </c>
      <c r="F1425" s="54"/>
      <c r="G1425" s="55">
        <v>14.8</v>
      </c>
      <c r="H1425" s="49"/>
      <c r="I1425" s="49"/>
      <c r="J1425" s="49"/>
      <c r="K1425" s="49"/>
      <c r="L1425" s="55">
        <v>20</v>
      </c>
      <c r="M1425" s="49"/>
      <c r="N1425" s="49"/>
      <c r="O1425" s="49"/>
    </row>
    <row r="1426" spans="5:15" s="1" customFormat="1" ht="11.25" customHeight="1">
      <c r="E1426" s="54">
        <v>38411</v>
      </c>
      <c r="F1426" s="54"/>
      <c r="G1426" s="55">
        <v>17.5</v>
      </c>
      <c r="H1426" s="49"/>
      <c r="I1426" s="49"/>
      <c r="J1426" s="49"/>
      <c r="K1426" s="49"/>
      <c r="L1426" s="55">
        <v>26</v>
      </c>
      <c r="M1426" s="49"/>
      <c r="N1426" s="49"/>
      <c r="O1426" s="49"/>
    </row>
    <row r="1427" spans="5:15" s="1" customFormat="1" ht="11.25" customHeight="1">
      <c r="E1427" s="54">
        <v>38442</v>
      </c>
      <c r="F1427" s="54"/>
      <c r="G1427" s="55">
        <v>20.8</v>
      </c>
      <c r="H1427" s="49"/>
      <c r="I1427" s="49"/>
      <c r="J1427" s="49"/>
      <c r="K1427" s="49"/>
      <c r="L1427" s="55">
        <v>25</v>
      </c>
      <c r="M1427" s="49"/>
      <c r="N1427" s="49"/>
      <c r="O1427" s="49"/>
    </row>
    <row r="1428" spans="5:15" s="1" customFormat="1" ht="11.25" customHeight="1">
      <c r="E1428" s="54">
        <v>38472</v>
      </c>
      <c r="F1428" s="54"/>
      <c r="G1428" s="55">
        <v>13.3</v>
      </c>
      <c r="H1428" s="49"/>
      <c r="I1428" s="49"/>
      <c r="J1428" s="49"/>
      <c r="K1428" s="49"/>
      <c r="L1428" s="55">
        <v>22</v>
      </c>
      <c r="M1428" s="49"/>
      <c r="N1428" s="49"/>
      <c r="O1428" s="49"/>
    </row>
    <row r="1429" spans="5:15" s="1" customFormat="1" ht="11.25" customHeight="1">
      <c r="E1429" s="54">
        <v>38503</v>
      </c>
      <c r="F1429" s="54"/>
      <c r="G1429" s="55">
        <v>6.8</v>
      </c>
      <c r="H1429" s="49"/>
      <c r="I1429" s="49"/>
      <c r="J1429" s="49"/>
      <c r="K1429" s="49"/>
      <c r="L1429" s="55">
        <v>11</v>
      </c>
      <c r="M1429" s="49"/>
      <c r="N1429" s="49"/>
      <c r="O1429" s="49"/>
    </row>
    <row r="1430" spans="5:15" s="1" customFormat="1" ht="11.25" customHeight="1">
      <c r="E1430" s="54">
        <v>38533</v>
      </c>
      <c r="F1430" s="54"/>
      <c r="G1430" s="55">
        <v>4.3</v>
      </c>
      <c r="H1430" s="49"/>
      <c r="I1430" s="49"/>
      <c r="J1430" s="49"/>
      <c r="K1430" s="49"/>
      <c r="L1430" s="55">
        <v>7</v>
      </c>
      <c r="M1430" s="49"/>
      <c r="N1430" s="49"/>
      <c r="O1430" s="49"/>
    </row>
    <row r="1431" spans="5:15" s="1" customFormat="1" ht="11.25" customHeight="1">
      <c r="E1431" s="54">
        <v>38564</v>
      </c>
      <c r="F1431" s="54"/>
      <c r="G1431" s="49" t="s">
        <v>31</v>
      </c>
      <c r="H1431" s="49"/>
      <c r="I1431" s="49"/>
      <c r="J1431" s="49"/>
      <c r="K1431" s="49"/>
      <c r="L1431" s="49" t="s">
        <v>31</v>
      </c>
      <c r="M1431" s="49"/>
      <c r="N1431" s="49"/>
      <c r="O1431" s="49"/>
    </row>
    <row r="1432" spans="5:15" s="1" customFormat="1" ht="11.25" customHeight="1">
      <c r="E1432" s="54">
        <v>38595</v>
      </c>
      <c r="F1432" s="54"/>
      <c r="G1432" s="49" t="s">
        <v>31</v>
      </c>
      <c r="H1432" s="49"/>
      <c r="I1432" s="49"/>
      <c r="J1432" s="49"/>
      <c r="K1432" s="49"/>
      <c r="L1432" s="49" t="s">
        <v>31</v>
      </c>
      <c r="M1432" s="49"/>
      <c r="N1432" s="49"/>
      <c r="O1432" s="49"/>
    </row>
    <row r="1433" spans="5:15" s="1" customFormat="1" ht="11.25" customHeight="1">
      <c r="E1433" s="54">
        <v>38625</v>
      </c>
      <c r="F1433" s="54"/>
      <c r="G1433" s="49" t="s">
        <v>31</v>
      </c>
      <c r="H1433" s="49"/>
      <c r="I1433" s="49"/>
      <c r="J1433" s="49"/>
      <c r="K1433" s="49"/>
      <c r="L1433" s="49" t="s">
        <v>31</v>
      </c>
      <c r="M1433" s="49"/>
      <c r="N1433" s="49"/>
      <c r="O1433" s="49"/>
    </row>
    <row r="1434" spans="5:15" s="1" customFormat="1" ht="11.25" customHeight="1">
      <c r="E1434" s="54">
        <v>38656</v>
      </c>
      <c r="F1434" s="54"/>
      <c r="G1434" s="55">
        <v>7.3</v>
      </c>
      <c r="H1434" s="49"/>
      <c r="I1434" s="49"/>
      <c r="J1434" s="49"/>
      <c r="K1434" s="49"/>
      <c r="L1434" s="55">
        <v>11</v>
      </c>
      <c r="M1434" s="49"/>
      <c r="N1434" s="49"/>
      <c r="O1434" s="49"/>
    </row>
    <row r="1435" spans="5:15" s="1" customFormat="1" ht="11.25" customHeight="1">
      <c r="E1435" s="54">
        <v>38686</v>
      </c>
      <c r="F1435" s="54"/>
      <c r="G1435" s="55">
        <v>7.4</v>
      </c>
      <c r="H1435" s="49"/>
      <c r="I1435" s="49"/>
      <c r="J1435" s="49"/>
      <c r="K1435" s="49"/>
      <c r="L1435" s="55">
        <v>7</v>
      </c>
      <c r="M1435" s="49"/>
      <c r="N1435" s="49"/>
      <c r="O1435" s="49"/>
    </row>
    <row r="1436" spans="5:15" s="1" customFormat="1" ht="11.25" customHeight="1">
      <c r="E1436" s="54">
        <v>38717</v>
      </c>
      <c r="F1436" s="54"/>
      <c r="G1436" s="55">
        <v>17.8</v>
      </c>
      <c r="H1436" s="49"/>
      <c r="I1436" s="49"/>
      <c r="J1436" s="49"/>
      <c r="K1436" s="49"/>
      <c r="L1436" s="55">
        <v>31</v>
      </c>
      <c r="M1436" s="49"/>
      <c r="N1436" s="49"/>
      <c r="O1436" s="49"/>
    </row>
    <row r="1437" spans="5:15" s="1" customFormat="1" ht="11.25" customHeight="1">
      <c r="E1437" s="54">
        <v>38748</v>
      </c>
      <c r="F1437" s="54"/>
      <c r="G1437" s="55">
        <v>5.5</v>
      </c>
      <c r="H1437" s="49"/>
      <c r="I1437" s="49"/>
      <c r="J1437" s="49"/>
      <c r="K1437" s="49"/>
      <c r="L1437" s="55">
        <v>7</v>
      </c>
      <c r="M1437" s="49"/>
      <c r="N1437" s="49"/>
      <c r="O1437" s="49"/>
    </row>
    <row r="1438" spans="5:15" s="1" customFormat="1" ht="11.25" customHeight="1">
      <c r="E1438" s="54">
        <v>38776</v>
      </c>
      <c r="F1438" s="54"/>
      <c r="G1438" s="55">
        <v>11.5</v>
      </c>
      <c r="H1438" s="49"/>
      <c r="I1438" s="49"/>
      <c r="J1438" s="49"/>
      <c r="K1438" s="49"/>
      <c r="L1438" s="55">
        <v>14</v>
      </c>
      <c r="M1438" s="49"/>
      <c r="N1438" s="49"/>
      <c r="O1438" s="49"/>
    </row>
    <row r="1439" s="1" customFormat="1" ht="20.25" customHeight="1"/>
    <row r="1440" spans="1:19" s="1" customFormat="1" ht="3" customHeight="1">
      <c r="A1440" s="2" t="s">
        <v>45</v>
      </c>
      <c r="E1440" s="47" t="s">
        <v>46</v>
      </c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</row>
    <row r="1441" spans="5:19" s="1" customFormat="1" ht="14.25" customHeight="1"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</row>
    <row r="1442" s="1" customFormat="1" ht="8.25" customHeight="1"/>
    <row r="1443" spans="5:13" s="1" customFormat="1" ht="11.25" customHeight="1">
      <c r="E1443" s="48" t="s">
        <v>18</v>
      </c>
      <c r="F1443" s="48"/>
      <c r="G1443" s="48"/>
      <c r="H1443" s="48" t="s">
        <v>19</v>
      </c>
      <c r="I1443" s="48"/>
      <c r="J1443" s="48"/>
      <c r="K1443" s="48"/>
      <c r="L1443" s="48"/>
      <c r="M1443" s="48"/>
    </row>
    <row r="1444" spans="5:13" s="1" customFormat="1" ht="11.25" customHeight="1">
      <c r="E1444" s="49" t="s">
        <v>20</v>
      </c>
      <c r="F1444" s="49"/>
      <c r="G1444" s="49"/>
      <c r="H1444" s="49" t="s">
        <v>47</v>
      </c>
      <c r="I1444" s="49"/>
      <c r="J1444" s="49"/>
      <c r="K1444" s="49"/>
      <c r="L1444" s="49"/>
      <c r="M1444" s="49"/>
    </row>
    <row r="1445" s="1" customFormat="1" ht="8.25" customHeight="1"/>
    <row r="1446" spans="5:11" s="1" customFormat="1" ht="11.25" customHeight="1">
      <c r="E1446" s="50" t="s">
        <v>22</v>
      </c>
      <c r="F1446" s="50"/>
      <c r="G1446" s="51" t="s">
        <v>35</v>
      </c>
      <c r="H1446" s="51"/>
      <c r="I1446" s="51"/>
      <c r="J1446" s="51"/>
      <c r="K1446" s="51"/>
    </row>
    <row r="1447" spans="5:11" s="1" customFormat="1" ht="11.25" customHeight="1">
      <c r="E1447" s="52" t="s">
        <v>25</v>
      </c>
      <c r="F1447" s="52"/>
      <c r="G1447" s="49" t="s">
        <v>26</v>
      </c>
      <c r="H1447" s="49"/>
      <c r="I1447" s="49"/>
      <c r="J1447" s="49"/>
      <c r="K1447" s="49"/>
    </row>
    <row r="1448" spans="5:11" s="1" customFormat="1" ht="11.25" customHeight="1">
      <c r="E1448" s="52" t="s">
        <v>27</v>
      </c>
      <c r="F1448" s="52"/>
      <c r="G1448" s="49" t="s">
        <v>48</v>
      </c>
      <c r="H1448" s="49"/>
      <c r="I1448" s="49"/>
      <c r="J1448" s="49"/>
      <c r="K1448" s="49"/>
    </row>
    <row r="1449" spans="5:11" s="1" customFormat="1" ht="11.25" customHeight="1">
      <c r="E1449" s="52" t="s">
        <v>29</v>
      </c>
      <c r="F1449" s="52"/>
      <c r="G1449" s="49">
        <v>10</v>
      </c>
      <c r="H1449" s="49"/>
      <c r="I1449" s="49"/>
      <c r="J1449" s="49"/>
      <c r="K1449" s="49"/>
    </row>
    <row r="1450" spans="5:11" s="1" customFormat="1" ht="14.25" customHeight="1">
      <c r="E1450" s="53" t="s">
        <v>30</v>
      </c>
      <c r="F1450" s="53"/>
      <c r="G1450" s="51" t="s">
        <v>35</v>
      </c>
      <c r="H1450" s="51"/>
      <c r="I1450" s="51"/>
      <c r="J1450" s="51"/>
      <c r="K1450" s="51"/>
    </row>
    <row r="1451" spans="5:11" s="1" customFormat="1" ht="11.25" customHeight="1">
      <c r="E1451" s="54">
        <v>37468</v>
      </c>
      <c r="F1451" s="54"/>
      <c r="G1451" s="49" t="s">
        <v>31</v>
      </c>
      <c r="H1451" s="49"/>
      <c r="I1451" s="49"/>
      <c r="J1451" s="49"/>
      <c r="K1451" s="49"/>
    </row>
    <row r="1452" spans="5:11" s="1" customFormat="1" ht="11.25" customHeight="1">
      <c r="E1452" s="54">
        <v>37499</v>
      </c>
      <c r="F1452" s="54"/>
      <c r="G1452" s="55">
        <v>2</v>
      </c>
      <c r="H1452" s="49"/>
      <c r="I1452" s="49"/>
      <c r="J1452" s="49"/>
      <c r="K1452" s="49"/>
    </row>
    <row r="1453" spans="5:11" s="1" customFormat="1" ht="11.25" customHeight="1">
      <c r="E1453" s="54">
        <v>37529</v>
      </c>
      <c r="F1453" s="54"/>
      <c r="G1453" s="56">
        <v>27.8</v>
      </c>
      <c r="H1453" s="57"/>
      <c r="I1453" s="57"/>
      <c r="J1453" s="57"/>
      <c r="K1453" s="57"/>
    </row>
    <row r="1454" spans="5:11" s="1" customFormat="1" ht="11.25" customHeight="1">
      <c r="E1454" s="54">
        <v>37560</v>
      </c>
      <c r="F1454" s="54"/>
      <c r="G1454" s="55">
        <v>1.81</v>
      </c>
      <c r="H1454" s="49"/>
      <c r="I1454" s="49"/>
      <c r="J1454" s="49"/>
      <c r="K1454" s="49"/>
    </row>
    <row r="1455" spans="5:11" s="1" customFormat="1" ht="11.25" customHeight="1">
      <c r="E1455" s="54">
        <v>37590</v>
      </c>
      <c r="F1455" s="54"/>
      <c r="G1455" s="55">
        <v>1.4</v>
      </c>
      <c r="H1455" s="49"/>
      <c r="I1455" s="49"/>
      <c r="J1455" s="49"/>
      <c r="K1455" s="49"/>
    </row>
    <row r="1456" spans="5:11" s="1" customFormat="1" ht="11.25" customHeight="1">
      <c r="E1456" s="54">
        <v>37621</v>
      </c>
      <c r="F1456" s="54"/>
      <c r="G1456" s="55">
        <v>2.1</v>
      </c>
      <c r="H1456" s="49"/>
      <c r="I1456" s="49"/>
      <c r="J1456" s="49"/>
      <c r="K1456" s="49"/>
    </row>
    <row r="1457" spans="5:11" s="1" customFormat="1" ht="11.25" customHeight="1">
      <c r="E1457" s="54">
        <v>37652</v>
      </c>
      <c r="F1457" s="54"/>
      <c r="G1457" s="55">
        <v>3.3</v>
      </c>
      <c r="H1457" s="49"/>
      <c r="I1457" s="49"/>
      <c r="J1457" s="49"/>
      <c r="K1457" s="49"/>
    </row>
    <row r="1458" spans="5:11" s="1" customFormat="1" ht="11.25" customHeight="1">
      <c r="E1458" s="54">
        <v>37680</v>
      </c>
      <c r="F1458" s="54"/>
      <c r="G1458" s="55">
        <v>1.9</v>
      </c>
      <c r="H1458" s="49"/>
      <c r="I1458" s="49"/>
      <c r="J1458" s="49"/>
      <c r="K1458" s="49"/>
    </row>
    <row r="1459" spans="5:11" s="1" customFormat="1" ht="11.25" customHeight="1">
      <c r="E1459" s="54">
        <v>37711</v>
      </c>
      <c r="F1459" s="54"/>
      <c r="G1459" s="55">
        <v>2.3</v>
      </c>
      <c r="H1459" s="49"/>
      <c r="I1459" s="49"/>
      <c r="J1459" s="49"/>
      <c r="K1459" s="49"/>
    </row>
    <row r="1460" spans="5:11" s="1" customFormat="1" ht="11.25" customHeight="1">
      <c r="E1460" s="54">
        <v>37741</v>
      </c>
      <c r="F1460" s="54"/>
      <c r="G1460" s="55">
        <v>1.51</v>
      </c>
      <c r="H1460" s="49"/>
      <c r="I1460" s="49"/>
      <c r="J1460" s="49"/>
      <c r="K1460" s="49"/>
    </row>
    <row r="1461" spans="5:11" s="1" customFormat="1" ht="11.25" customHeight="1">
      <c r="E1461" s="54">
        <v>37772</v>
      </c>
      <c r="F1461" s="54"/>
      <c r="G1461" s="55">
        <v>3.5</v>
      </c>
      <c r="H1461" s="49"/>
      <c r="I1461" s="49"/>
      <c r="J1461" s="49"/>
      <c r="K1461" s="49"/>
    </row>
    <row r="1462" spans="5:11" s="1" customFormat="1" ht="11.25" customHeight="1">
      <c r="E1462" s="54">
        <v>37802</v>
      </c>
      <c r="F1462" s="54"/>
      <c r="G1462" s="55">
        <v>1.2</v>
      </c>
      <c r="H1462" s="49"/>
      <c r="I1462" s="49"/>
      <c r="J1462" s="49"/>
      <c r="K1462" s="49"/>
    </row>
    <row r="1463" spans="5:11" s="1" customFormat="1" ht="11.25" customHeight="1">
      <c r="E1463" s="54">
        <v>37833</v>
      </c>
      <c r="F1463" s="54"/>
      <c r="G1463" s="55">
        <v>4.2</v>
      </c>
      <c r="H1463" s="49"/>
      <c r="I1463" s="49"/>
      <c r="J1463" s="49"/>
      <c r="K1463" s="49"/>
    </row>
    <row r="1464" spans="5:11" s="1" customFormat="1" ht="11.25" customHeight="1">
      <c r="E1464" s="54">
        <v>37864</v>
      </c>
      <c r="F1464" s="54"/>
      <c r="G1464" s="55">
        <v>2.95</v>
      </c>
      <c r="H1464" s="49"/>
      <c r="I1464" s="49"/>
      <c r="J1464" s="49"/>
      <c r="K1464" s="49"/>
    </row>
    <row r="1465" spans="5:11" s="1" customFormat="1" ht="11.25" customHeight="1">
      <c r="E1465" s="54">
        <v>37894</v>
      </c>
      <c r="F1465" s="54"/>
      <c r="G1465" s="55">
        <v>4.2</v>
      </c>
      <c r="H1465" s="49"/>
      <c r="I1465" s="49"/>
      <c r="J1465" s="49"/>
      <c r="K1465" s="49"/>
    </row>
    <row r="1466" spans="5:11" s="1" customFormat="1" ht="11.25" customHeight="1">
      <c r="E1466" s="54">
        <v>37925</v>
      </c>
      <c r="F1466" s="54"/>
      <c r="G1466" s="55">
        <v>9.2</v>
      </c>
      <c r="H1466" s="49"/>
      <c r="I1466" s="49"/>
      <c r="J1466" s="49"/>
      <c r="K1466" s="49"/>
    </row>
    <row r="1467" spans="5:11" s="1" customFormat="1" ht="11.25" customHeight="1">
      <c r="E1467" s="54">
        <v>37955</v>
      </c>
      <c r="F1467" s="54"/>
      <c r="G1467" s="49" t="s">
        <v>177</v>
      </c>
      <c r="H1467" s="49"/>
      <c r="I1467" s="49"/>
      <c r="J1467" s="49"/>
      <c r="K1467" s="49"/>
    </row>
    <row r="1468" spans="5:11" s="1" customFormat="1" ht="11.25" customHeight="1">
      <c r="E1468" s="54">
        <v>37986</v>
      </c>
      <c r="F1468" s="54"/>
      <c r="G1468" s="55">
        <v>2</v>
      </c>
      <c r="H1468" s="49"/>
      <c r="I1468" s="49"/>
      <c r="J1468" s="49"/>
      <c r="K1468" s="49"/>
    </row>
    <row r="1469" spans="5:11" s="1" customFormat="1" ht="11.25" customHeight="1">
      <c r="E1469" s="54">
        <v>38017</v>
      </c>
      <c r="F1469" s="54"/>
      <c r="G1469" s="55">
        <v>1.8</v>
      </c>
      <c r="H1469" s="49"/>
      <c r="I1469" s="49"/>
      <c r="J1469" s="49"/>
      <c r="K1469" s="49"/>
    </row>
    <row r="1470" spans="5:11" s="1" customFormat="1" ht="11.25" customHeight="1">
      <c r="E1470" s="54">
        <v>38046</v>
      </c>
      <c r="F1470" s="54"/>
      <c r="G1470" s="55">
        <v>1.6</v>
      </c>
      <c r="H1470" s="49"/>
      <c r="I1470" s="49"/>
      <c r="J1470" s="49"/>
      <c r="K1470" s="49"/>
    </row>
    <row r="1471" spans="5:11" s="1" customFormat="1" ht="11.25" customHeight="1">
      <c r="E1471" s="54">
        <v>38077</v>
      </c>
      <c r="F1471" s="54"/>
      <c r="G1471" s="55">
        <v>0.8</v>
      </c>
      <c r="H1471" s="49"/>
      <c r="I1471" s="49"/>
      <c r="J1471" s="49"/>
      <c r="K1471" s="49"/>
    </row>
    <row r="1472" spans="5:11" s="1" customFormat="1" ht="11.25" customHeight="1">
      <c r="E1472" s="54">
        <v>38107</v>
      </c>
      <c r="F1472" s="54"/>
      <c r="G1472" s="55">
        <v>0.8</v>
      </c>
      <c r="H1472" s="49"/>
      <c r="I1472" s="49"/>
      <c r="J1472" s="49"/>
      <c r="K1472" s="49"/>
    </row>
    <row r="1473" spans="5:11" s="1" customFormat="1" ht="11.25" customHeight="1">
      <c r="E1473" s="54">
        <v>38138</v>
      </c>
      <c r="F1473" s="54"/>
      <c r="G1473" s="55">
        <v>5</v>
      </c>
      <c r="H1473" s="49"/>
      <c r="I1473" s="49"/>
      <c r="J1473" s="49"/>
      <c r="K1473" s="49"/>
    </row>
    <row r="1474" spans="5:11" s="1" customFormat="1" ht="11.25" customHeight="1">
      <c r="E1474" s="54">
        <v>38168</v>
      </c>
      <c r="F1474" s="54"/>
      <c r="G1474" s="55">
        <v>5.2</v>
      </c>
      <c r="H1474" s="49"/>
      <c r="I1474" s="49"/>
      <c r="J1474" s="49"/>
      <c r="K1474" s="49"/>
    </row>
    <row r="1475" spans="5:11" s="1" customFormat="1" ht="11.25" customHeight="1">
      <c r="E1475" s="54">
        <v>38199</v>
      </c>
      <c r="F1475" s="54"/>
      <c r="G1475" s="55">
        <v>5.2</v>
      </c>
      <c r="H1475" s="49"/>
      <c r="I1475" s="49"/>
      <c r="J1475" s="49"/>
      <c r="K1475" s="49"/>
    </row>
    <row r="1476" spans="5:11" s="1" customFormat="1" ht="11.25" customHeight="1">
      <c r="E1476" s="54">
        <v>38230</v>
      </c>
      <c r="F1476" s="54"/>
      <c r="G1476" s="49" t="s">
        <v>31</v>
      </c>
      <c r="H1476" s="49"/>
      <c r="I1476" s="49"/>
      <c r="J1476" s="49"/>
      <c r="K1476" s="49"/>
    </row>
    <row r="1477" spans="5:11" s="1" customFormat="1" ht="11.25" customHeight="1">
      <c r="E1477" s="54">
        <v>38260</v>
      </c>
      <c r="F1477" s="54"/>
      <c r="G1477" s="55">
        <v>5.4</v>
      </c>
      <c r="H1477" s="49"/>
      <c r="I1477" s="49"/>
      <c r="J1477" s="49"/>
      <c r="K1477" s="49"/>
    </row>
    <row r="1478" spans="5:11" s="1" customFormat="1" ht="11.25" customHeight="1">
      <c r="E1478" s="54">
        <v>38291</v>
      </c>
      <c r="F1478" s="54"/>
      <c r="G1478" s="55">
        <v>5.3</v>
      </c>
      <c r="H1478" s="49"/>
      <c r="I1478" s="49"/>
      <c r="J1478" s="49"/>
      <c r="K1478" s="49"/>
    </row>
    <row r="1479" spans="5:11" s="1" customFormat="1" ht="11.25" customHeight="1">
      <c r="E1479" s="54">
        <v>38321</v>
      </c>
      <c r="F1479" s="54"/>
      <c r="G1479" s="55">
        <v>5</v>
      </c>
      <c r="H1479" s="49"/>
      <c r="I1479" s="49"/>
      <c r="J1479" s="49"/>
      <c r="K1479" s="49"/>
    </row>
    <row r="1480" spans="5:11" s="1" customFormat="1" ht="11.25" customHeight="1">
      <c r="E1480" s="54">
        <v>38352</v>
      </c>
      <c r="F1480" s="54"/>
      <c r="G1480" s="55">
        <v>5</v>
      </c>
      <c r="H1480" s="49"/>
      <c r="I1480" s="49"/>
      <c r="J1480" s="49"/>
      <c r="K1480" s="49"/>
    </row>
    <row r="1481" spans="5:11" s="1" customFormat="1" ht="11.25" customHeight="1">
      <c r="E1481" s="54">
        <v>38383</v>
      </c>
      <c r="F1481" s="54"/>
      <c r="G1481" s="55">
        <v>5</v>
      </c>
      <c r="H1481" s="49"/>
      <c r="I1481" s="49"/>
      <c r="J1481" s="49"/>
      <c r="K1481" s="49"/>
    </row>
    <row r="1482" spans="5:11" s="1" customFormat="1" ht="11.25" customHeight="1">
      <c r="E1482" s="54">
        <v>38411</v>
      </c>
      <c r="F1482" s="54"/>
      <c r="G1482" s="55">
        <v>5</v>
      </c>
      <c r="H1482" s="49"/>
      <c r="I1482" s="49"/>
      <c r="J1482" s="49"/>
      <c r="K1482" s="49"/>
    </row>
    <row r="1483" spans="5:11" s="1" customFormat="1" ht="11.25" customHeight="1">
      <c r="E1483" s="54">
        <v>38442</v>
      </c>
      <c r="F1483" s="54"/>
      <c r="G1483" s="55">
        <v>5</v>
      </c>
      <c r="H1483" s="49"/>
      <c r="I1483" s="49"/>
      <c r="J1483" s="49"/>
      <c r="K1483" s="49"/>
    </row>
    <row r="1484" spans="5:11" s="1" customFormat="1" ht="11.25" customHeight="1">
      <c r="E1484" s="54">
        <v>38472</v>
      </c>
      <c r="F1484" s="54"/>
      <c r="G1484" s="55">
        <v>5</v>
      </c>
      <c r="H1484" s="49"/>
      <c r="I1484" s="49"/>
      <c r="J1484" s="49"/>
      <c r="K1484" s="49"/>
    </row>
    <row r="1485" spans="5:11" s="1" customFormat="1" ht="11.25" customHeight="1">
      <c r="E1485" s="54">
        <v>38503</v>
      </c>
      <c r="F1485" s="54"/>
      <c r="G1485" s="55">
        <v>5</v>
      </c>
      <c r="H1485" s="49"/>
      <c r="I1485" s="49"/>
      <c r="J1485" s="49"/>
      <c r="K1485" s="49"/>
    </row>
    <row r="1486" spans="5:11" s="1" customFormat="1" ht="11.25" customHeight="1">
      <c r="E1486" s="54">
        <v>38533</v>
      </c>
      <c r="F1486" s="54"/>
      <c r="G1486" s="55">
        <v>5</v>
      </c>
      <c r="H1486" s="49"/>
      <c r="I1486" s="49"/>
      <c r="J1486" s="49"/>
      <c r="K1486" s="49"/>
    </row>
    <row r="1487" spans="5:11" s="1" customFormat="1" ht="11.25" customHeight="1">
      <c r="E1487" s="54">
        <v>38564</v>
      </c>
      <c r="F1487" s="54"/>
      <c r="G1487" s="49" t="s">
        <v>31</v>
      </c>
      <c r="H1487" s="49"/>
      <c r="I1487" s="49"/>
      <c r="J1487" s="49"/>
      <c r="K1487" s="49"/>
    </row>
    <row r="1488" spans="5:11" s="1" customFormat="1" ht="11.25" customHeight="1">
      <c r="E1488" s="54">
        <v>38595</v>
      </c>
      <c r="F1488" s="54"/>
      <c r="G1488" s="49" t="s">
        <v>31</v>
      </c>
      <c r="H1488" s="49"/>
      <c r="I1488" s="49"/>
      <c r="J1488" s="49"/>
      <c r="K1488" s="49"/>
    </row>
    <row r="1489" spans="5:11" s="1" customFormat="1" ht="11.25" customHeight="1">
      <c r="E1489" s="54">
        <v>38625</v>
      </c>
      <c r="F1489" s="54"/>
      <c r="G1489" s="49" t="s">
        <v>31</v>
      </c>
      <c r="H1489" s="49"/>
      <c r="I1489" s="49"/>
      <c r="J1489" s="49"/>
      <c r="K1489" s="49"/>
    </row>
    <row r="1490" spans="5:11" s="1" customFormat="1" ht="11.25" customHeight="1">
      <c r="E1490" s="54">
        <v>38656</v>
      </c>
      <c r="F1490" s="54"/>
      <c r="G1490" s="55">
        <v>5</v>
      </c>
      <c r="H1490" s="49"/>
      <c r="I1490" s="49"/>
      <c r="J1490" s="49"/>
      <c r="K1490" s="49"/>
    </row>
    <row r="1491" spans="5:11" s="1" customFormat="1" ht="11.25" customHeight="1">
      <c r="E1491" s="54">
        <v>38686</v>
      </c>
      <c r="F1491" s="54"/>
      <c r="G1491" s="55">
        <v>5</v>
      </c>
      <c r="H1491" s="49"/>
      <c r="I1491" s="49"/>
      <c r="J1491" s="49"/>
      <c r="K1491" s="49"/>
    </row>
    <row r="1492" spans="5:11" s="1" customFormat="1" ht="11.25" customHeight="1">
      <c r="E1492" s="54">
        <v>38717</v>
      </c>
      <c r="F1492" s="54"/>
      <c r="G1492" s="55">
        <v>5</v>
      </c>
      <c r="H1492" s="49"/>
      <c r="I1492" s="49"/>
      <c r="J1492" s="49"/>
      <c r="K1492" s="49"/>
    </row>
    <row r="1493" spans="5:11" s="1" customFormat="1" ht="11.25" customHeight="1">
      <c r="E1493" s="54">
        <v>38748</v>
      </c>
      <c r="F1493" s="54"/>
      <c r="G1493" s="55">
        <v>5</v>
      </c>
      <c r="H1493" s="49"/>
      <c r="I1493" s="49"/>
      <c r="J1493" s="49"/>
      <c r="K1493" s="49"/>
    </row>
    <row r="1494" spans="5:11" s="1" customFormat="1" ht="11.25" customHeight="1">
      <c r="E1494" s="54">
        <v>38776</v>
      </c>
      <c r="F1494" s="54"/>
      <c r="G1494" s="55">
        <v>5</v>
      </c>
      <c r="H1494" s="49"/>
      <c r="I1494" s="49"/>
      <c r="J1494" s="49"/>
      <c r="K1494" s="49"/>
    </row>
    <row r="1495" s="1" customFormat="1" ht="20.25" customHeight="1"/>
    <row r="1496" spans="1:19" s="1" customFormat="1" ht="3" customHeight="1">
      <c r="A1496" s="2" t="s">
        <v>49</v>
      </c>
      <c r="E1496" s="47" t="s">
        <v>50</v>
      </c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</row>
    <row r="1497" spans="5:19" s="1" customFormat="1" ht="14.25" customHeight="1"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</row>
    <row r="1498" s="1" customFormat="1" ht="8.25" customHeight="1"/>
    <row r="1499" spans="5:13" s="1" customFormat="1" ht="11.25" customHeight="1">
      <c r="E1499" s="48" t="s">
        <v>18</v>
      </c>
      <c r="F1499" s="48"/>
      <c r="G1499" s="48"/>
      <c r="H1499" s="48" t="s">
        <v>19</v>
      </c>
      <c r="I1499" s="48"/>
      <c r="J1499" s="48"/>
      <c r="K1499" s="48"/>
      <c r="L1499" s="48"/>
      <c r="M1499" s="48"/>
    </row>
    <row r="1500" spans="5:13" s="1" customFormat="1" ht="11.25" customHeight="1">
      <c r="E1500" s="49" t="s">
        <v>20</v>
      </c>
      <c r="F1500" s="49"/>
      <c r="G1500" s="49"/>
      <c r="H1500" s="49" t="s">
        <v>21</v>
      </c>
      <c r="I1500" s="49"/>
      <c r="J1500" s="49"/>
      <c r="K1500" s="49"/>
      <c r="L1500" s="49"/>
      <c r="M1500" s="49"/>
    </row>
    <row r="1501" s="1" customFormat="1" ht="8.25" customHeight="1"/>
    <row r="1502" spans="5:15" s="1" customFormat="1" ht="11.25" customHeight="1">
      <c r="E1502" s="50" t="s">
        <v>22</v>
      </c>
      <c r="F1502" s="50"/>
      <c r="G1502" s="51" t="s">
        <v>35</v>
      </c>
      <c r="H1502" s="51"/>
      <c r="I1502" s="51"/>
      <c r="J1502" s="51"/>
      <c r="K1502" s="51"/>
      <c r="L1502" s="51" t="s">
        <v>35</v>
      </c>
      <c r="M1502" s="51"/>
      <c r="N1502" s="51"/>
      <c r="O1502" s="51"/>
    </row>
    <row r="1503" spans="5:15" s="1" customFormat="1" ht="11.25" customHeight="1">
      <c r="E1503" s="52" t="s">
        <v>25</v>
      </c>
      <c r="F1503" s="52"/>
      <c r="G1503" s="49" t="s">
        <v>26</v>
      </c>
      <c r="H1503" s="49"/>
      <c r="I1503" s="49"/>
      <c r="J1503" s="49"/>
      <c r="K1503" s="49"/>
      <c r="L1503" s="49" t="s">
        <v>26</v>
      </c>
      <c r="M1503" s="49"/>
      <c r="N1503" s="49"/>
      <c r="O1503" s="49"/>
    </row>
    <row r="1504" spans="5:15" s="1" customFormat="1" ht="11.25" customHeight="1">
      <c r="E1504" s="52" t="s">
        <v>27</v>
      </c>
      <c r="F1504" s="52"/>
      <c r="G1504" s="49" t="s">
        <v>48</v>
      </c>
      <c r="H1504" s="49"/>
      <c r="I1504" s="49"/>
      <c r="J1504" s="49"/>
      <c r="K1504" s="49"/>
      <c r="L1504" s="49" t="s">
        <v>48</v>
      </c>
      <c r="M1504" s="49"/>
      <c r="N1504" s="49"/>
      <c r="O1504" s="49"/>
    </row>
    <row r="1505" spans="5:15" s="1" customFormat="1" ht="11.25" customHeight="1">
      <c r="E1505" s="52" t="s">
        <v>29</v>
      </c>
      <c r="F1505" s="52"/>
      <c r="G1505" s="49">
        <v>3.2</v>
      </c>
      <c r="H1505" s="49"/>
      <c r="I1505" s="49"/>
      <c r="J1505" s="49"/>
      <c r="K1505" s="49"/>
      <c r="L1505" s="49">
        <v>6.7</v>
      </c>
      <c r="M1505" s="49"/>
      <c r="N1505" s="49"/>
      <c r="O1505" s="49"/>
    </row>
    <row r="1506" spans="5:11" s="1" customFormat="1" ht="14.25" customHeight="1">
      <c r="E1506" s="53" t="s">
        <v>30</v>
      </c>
      <c r="F1506" s="53"/>
      <c r="G1506" s="51" t="s">
        <v>35</v>
      </c>
      <c r="H1506" s="51"/>
      <c r="I1506" s="51"/>
      <c r="J1506" s="51"/>
      <c r="K1506" s="51"/>
    </row>
    <row r="1507" spans="5:11" s="1" customFormat="1" ht="11.25" customHeight="1">
      <c r="E1507" s="54">
        <v>37468</v>
      </c>
      <c r="F1507" s="54"/>
      <c r="G1507" s="49" t="s">
        <v>31</v>
      </c>
      <c r="H1507" s="49"/>
      <c r="I1507" s="49"/>
      <c r="J1507" s="49"/>
      <c r="K1507" s="49"/>
    </row>
    <row r="1508" spans="5:11" s="1" customFormat="1" ht="11.25" customHeight="1">
      <c r="E1508" s="54">
        <v>37499</v>
      </c>
      <c r="F1508" s="54"/>
      <c r="G1508" s="55">
        <v>3.35</v>
      </c>
      <c r="H1508" s="49"/>
      <c r="I1508" s="49"/>
      <c r="J1508" s="49"/>
      <c r="K1508" s="49"/>
    </row>
    <row r="1509" spans="5:11" s="1" customFormat="1" ht="11.25" customHeight="1">
      <c r="E1509" s="54">
        <v>37529</v>
      </c>
      <c r="F1509" s="54"/>
      <c r="G1509" s="55">
        <v>1.74</v>
      </c>
      <c r="H1509" s="49"/>
      <c r="I1509" s="49"/>
      <c r="J1509" s="49"/>
      <c r="K1509" s="49"/>
    </row>
    <row r="1510" spans="5:11" s="1" customFormat="1" ht="11.25" customHeight="1">
      <c r="E1510" s="54">
        <v>37741</v>
      </c>
      <c r="F1510" s="54"/>
      <c r="G1510" s="55">
        <v>3.72</v>
      </c>
      <c r="H1510" s="49"/>
      <c r="I1510" s="49"/>
      <c r="J1510" s="49"/>
      <c r="K1510" s="49"/>
    </row>
    <row r="1511" spans="5:11" s="1" customFormat="1" ht="11.25" customHeight="1">
      <c r="E1511" s="54">
        <v>37772</v>
      </c>
      <c r="F1511" s="54"/>
      <c r="G1511" s="55">
        <v>4.65</v>
      </c>
      <c r="H1511" s="49"/>
      <c r="I1511" s="49"/>
      <c r="J1511" s="49"/>
      <c r="K1511" s="49"/>
    </row>
    <row r="1512" spans="5:11" s="1" customFormat="1" ht="11.25" customHeight="1">
      <c r="E1512" s="54">
        <v>37802</v>
      </c>
      <c r="F1512" s="54"/>
      <c r="G1512" s="55">
        <v>2.49</v>
      </c>
      <c r="H1512" s="49"/>
      <c r="I1512" s="49"/>
      <c r="J1512" s="49"/>
      <c r="K1512" s="49"/>
    </row>
    <row r="1513" spans="5:11" s="1" customFormat="1" ht="11.25" customHeight="1">
      <c r="E1513" s="54">
        <v>37833</v>
      </c>
      <c r="F1513" s="54"/>
      <c r="G1513" s="55">
        <v>0.39</v>
      </c>
      <c r="H1513" s="49"/>
      <c r="I1513" s="49"/>
      <c r="J1513" s="49"/>
      <c r="K1513" s="49"/>
    </row>
    <row r="1514" spans="5:11" s="1" customFormat="1" ht="11.25" customHeight="1">
      <c r="E1514" s="54">
        <v>37864</v>
      </c>
      <c r="F1514" s="54"/>
      <c r="G1514" s="55">
        <v>0.07</v>
      </c>
      <c r="H1514" s="49"/>
      <c r="I1514" s="49"/>
      <c r="J1514" s="49"/>
      <c r="K1514" s="49"/>
    </row>
    <row r="1515" spans="5:11" s="1" customFormat="1" ht="11.25" customHeight="1">
      <c r="E1515" s="54">
        <v>37894</v>
      </c>
      <c r="F1515" s="54"/>
      <c r="G1515" s="55">
        <v>0.13</v>
      </c>
      <c r="H1515" s="49"/>
      <c r="I1515" s="49"/>
      <c r="J1515" s="49"/>
      <c r="K1515" s="49"/>
    </row>
    <row r="1516" spans="5:11" s="1" customFormat="1" ht="11.25" customHeight="1">
      <c r="E1516" s="54">
        <v>38107</v>
      </c>
      <c r="F1516" s="54"/>
      <c r="G1516" s="55">
        <v>7.24</v>
      </c>
      <c r="H1516" s="49"/>
      <c r="I1516" s="49"/>
      <c r="J1516" s="49"/>
      <c r="K1516" s="49"/>
    </row>
    <row r="1517" spans="5:11" s="1" customFormat="1" ht="11.25" customHeight="1">
      <c r="E1517" s="54">
        <v>38138</v>
      </c>
      <c r="F1517" s="54"/>
      <c r="G1517" s="55">
        <v>6.4</v>
      </c>
      <c r="H1517" s="49"/>
      <c r="I1517" s="49"/>
      <c r="J1517" s="49"/>
      <c r="K1517" s="49"/>
    </row>
    <row r="1518" spans="5:11" s="1" customFormat="1" ht="11.25" customHeight="1">
      <c r="E1518" s="54">
        <v>38168</v>
      </c>
      <c r="F1518" s="54"/>
      <c r="G1518" s="55">
        <v>6</v>
      </c>
      <c r="H1518" s="49"/>
      <c r="I1518" s="49"/>
      <c r="J1518" s="49"/>
      <c r="K1518" s="49"/>
    </row>
    <row r="1519" spans="5:11" s="1" customFormat="1" ht="11.25" customHeight="1">
      <c r="E1519" s="54">
        <v>38199</v>
      </c>
      <c r="F1519" s="54"/>
      <c r="G1519" s="55">
        <v>0.6</v>
      </c>
      <c r="H1519" s="49"/>
      <c r="I1519" s="49"/>
      <c r="J1519" s="49"/>
      <c r="K1519" s="49"/>
    </row>
    <row r="1520" spans="5:11" s="1" customFormat="1" ht="11.25" customHeight="1">
      <c r="E1520" s="54">
        <v>38230</v>
      </c>
      <c r="F1520" s="54"/>
      <c r="G1520" s="49" t="s">
        <v>31</v>
      </c>
      <c r="H1520" s="49"/>
      <c r="I1520" s="49"/>
      <c r="J1520" s="49"/>
      <c r="K1520" s="49"/>
    </row>
    <row r="1521" spans="5:11" s="1" customFormat="1" ht="11.25" customHeight="1">
      <c r="E1521" s="54">
        <v>38260</v>
      </c>
      <c r="F1521" s="54"/>
      <c r="G1521" s="55">
        <v>0.7</v>
      </c>
      <c r="H1521" s="49"/>
      <c r="I1521" s="49"/>
      <c r="J1521" s="49"/>
      <c r="K1521" s="49"/>
    </row>
    <row r="1522" spans="5:11" s="1" customFormat="1" ht="11.25" customHeight="1">
      <c r="E1522" s="54">
        <v>38472</v>
      </c>
      <c r="F1522" s="54"/>
      <c r="G1522" s="55">
        <v>2.5</v>
      </c>
      <c r="H1522" s="49"/>
      <c r="I1522" s="49"/>
      <c r="J1522" s="49"/>
      <c r="K1522" s="49"/>
    </row>
    <row r="1523" spans="5:11" s="1" customFormat="1" ht="11.25" customHeight="1">
      <c r="E1523" s="54">
        <v>38503</v>
      </c>
      <c r="F1523" s="54"/>
      <c r="G1523" s="55">
        <v>4.2</v>
      </c>
      <c r="H1523" s="49"/>
      <c r="I1523" s="49"/>
      <c r="J1523" s="49"/>
      <c r="K1523" s="49"/>
    </row>
    <row r="1524" spans="5:11" s="1" customFormat="1" ht="11.25" customHeight="1">
      <c r="E1524" s="54">
        <v>38533</v>
      </c>
      <c r="F1524" s="54"/>
      <c r="G1524" s="55">
        <v>4</v>
      </c>
      <c r="H1524" s="49"/>
      <c r="I1524" s="49"/>
      <c r="J1524" s="49"/>
      <c r="K1524" s="49"/>
    </row>
    <row r="1525" spans="5:11" s="1" customFormat="1" ht="11.25" customHeight="1">
      <c r="E1525" s="54">
        <v>38564</v>
      </c>
      <c r="F1525" s="54"/>
      <c r="G1525" s="49" t="s">
        <v>31</v>
      </c>
      <c r="H1525" s="49"/>
      <c r="I1525" s="49"/>
      <c r="J1525" s="49"/>
      <c r="K1525" s="49"/>
    </row>
    <row r="1526" spans="5:11" s="1" customFormat="1" ht="11.25" customHeight="1">
      <c r="E1526" s="54">
        <v>38595</v>
      </c>
      <c r="F1526" s="54"/>
      <c r="G1526" s="49" t="s">
        <v>31</v>
      </c>
      <c r="H1526" s="49"/>
      <c r="I1526" s="49"/>
      <c r="J1526" s="49"/>
      <c r="K1526" s="49"/>
    </row>
    <row r="1527" spans="5:11" s="1" customFormat="1" ht="11.25" customHeight="1">
      <c r="E1527" s="54">
        <v>38625</v>
      </c>
      <c r="F1527" s="54"/>
      <c r="G1527" s="49" t="s">
        <v>31</v>
      </c>
      <c r="H1527" s="49"/>
      <c r="I1527" s="49"/>
      <c r="J1527" s="49"/>
      <c r="K1527" s="49"/>
    </row>
    <row r="1528" s="1" customFormat="1" ht="20.25" customHeight="1"/>
    <row r="1529" spans="1:19" s="1" customFormat="1" ht="3" customHeight="1">
      <c r="A1529" s="2" t="s">
        <v>51</v>
      </c>
      <c r="E1529" s="47" t="s">
        <v>52</v>
      </c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</row>
    <row r="1530" spans="5:19" s="1" customFormat="1" ht="14.25" customHeight="1"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</row>
    <row r="1531" s="1" customFormat="1" ht="8.25" customHeight="1"/>
    <row r="1532" spans="5:13" s="1" customFormat="1" ht="11.25" customHeight="1">
      <c r="E1532" s="48" t="s">
        <v>18</v>
      </c>
      <c r="F1532" s="48"/>
      <c r="G1532" s="48"/>
      <c r="H1532" s="48" t="s">
        <v>19</v>
      </c>
      <c r="I1532" s="48"/>
      <c r="J1532" s="48"/>
      <c r="K1532" s="48"/>
      <c r="L1532" s="48"/>
      <c r="M1532" s="48"/>
    </row>
    <row r="1533" spans="5:13" s="1" customFormat="1" ht="11.25" customHeight="1">
      <c r="E1533" s="49" t="s">
        <v>20</v>
      </c>
      <c r="F1533" s="49"/>
      <c r="G1533" s="49"/>
      <c r="H1533" s="49" t="s">
        <v>21</v>
      </c>
      <c r="I1533" s="49"/>
      <c r="J1533" s="49"/>
      <c r="K1533" s="49"/>
      <c r="L1533" s="49"/>
      <c r="M1533" s="49"/>
    </row>
    <row r="1534" s="1" customFormat="1" ht="8.25" customHeight="1"/>
    <row r="1535" spans="5:15" s="1" customFormat="1" ht="11.25" customHeight="1">
      <c r="E1535" s="50" t="s">
        <v>22</v>
      </c>
      <c r="F1535" s="50"/>
      <c r="G1535" s="51" t="s">
        <v>35</v>
      </c>
      <c r="H1535" s="51"/>
      <c r="I1535" s="51"/>
      <c r="J1535" s="51"/>
      <c r="K1535" s="51"/>
      <c r="L1535" s="51" t="s">
        <v>35</v>
      </c>
      <c r="M1535" s="51"/>
      <c r="N1535" s="51"/>
      <c r="O1535" s="51"/>
    </row>
    <row r="1536" spans="5:15" s="1" customFormat="1" ht="11.25" customHeight="1">
      <c r="E1536" s="52" t="s">
        <v>25</v>
      </c>
      <c r="F1536" s="52"/>
      <c r="G1536" s="49" t="s">
        <v>26</v>
      </c>
      <c r="H1536" s="49"/>
      <c r="I1536" s="49"/>
      <c r="J1536" s="49"/>
      <c r="K1536" s="49"/>
      <c r="L1536" s="49" t="s">
        <v>26</v>
      </c>
      <c r="M1536" s="49"/>
      <c r="N1536" s="49"/>
      <c r="O1536" s="49"/>
    </row>
    <row r="1537" spans="5:15" s="1" customFormat="1" ht="11.25" customHeight="1">
      <c r="E1537" s="52" t="s">
        <v>27</v>
      </c>
      <c r="F1537" s="52"/>
      <c r="G1537" s="49" t="s">
        <v>48</v>
      </c>
      <c r="H1537" s="49"/>
      <c r="I1537" s="49"/>
      <c r="J1537" s="49"/>
      <c r="K1537" s="49"/>
      <c r="L1537" s="49" t="s">
        <v>48</v>
      </c>
      <c r="M1537" s="49"/>
      <c r="N1537" s="49"/>
      <c r="O1537" s="49"/>
    </row>
    <row r="1538" spans="5:15" s="1" customFormat="1" ht="11.25" customHeight="1">
      <c r="E1538" s="52" t="s">
        <v>29</v>
      </c>
      <c r="F1538" s="52"/>
      <c r="G1538" s="49">
        <v>3.8</v>
      </c>
      <c r="H1538" s="49"/>
      <c r="I1538" s="49"/>
      <c r="J1538" s="49"/>
      <c r="K1538" s="49"/>
      <c r="L1538" s="49">
        <v>9.2</v>
      </c>
      <c r="M1538" s="49"/>
      <c r="N1538" s="49"/>
      <c r="O1538" s="49"/>
    </row>
    <row r="1539" spans="5:11" s="1" customFormat="1" ht="14.25" customHeight="1">
      <c r="E1539" s="53" t="s">
        <v>30</v>
      </c>
      <c r="F1539" s="53"/>
      <c r="G1539" s="51" t="s">
        <v>35</v>
      </c>
      <c r="H1539" s="51"/>
      <c r="I1539" s="51"/>
      <c r="J1539" s="51"/>
      <c r="K1539" s="51"/>
    </row>
    <row r="1540" spans="5:11" s="1" customFormat="1" ht="11.25" customHeight="1">
      <c r="E1540" s="54">
        <v>37560</v>
      </c>
      <c r="F1540" s="54"/>
      <c r="G1540" s="55">
        <v>2.87</v>
      </c>
      <c r="H1540" s="49"/>
      <c r="I1540" s="49"/>
      <c r="J1540" s="49"/>
      <c r="K1540" s="49"/>
    </row>
    <row r="1541" spans="5:11" s="1" customFormat="1" ht="11.25" customHeight="1">
      <c r="E1541" s="54">
        <v>37590</v>
      </c>
      <c r="F1541" s="54"/>
      <c r="G1541" s="55">
        <v>1.97</v>
      </c>
      <c r="H1541" s="49"/>
      <c r="I1541" s="49"/>
      <c r="J1541" s="49"/>
      <c r="K1541" s="49"/>
    </row>
    <row r="1542" spans="5:11" s="1" customFormat="1" ht="11.25" customHeight="1">
      <c r="E1542" s="54">
        <v>37621</v>
      </c>
      <c r="F1542" s="54"/>
      <c r="G1542" s="55">
        <v>3.14</v>
      </c>
      <c r="H1542" s="49"/>
      <c r="I1542" s="49"/>
      <c r="J1542" s="49"/>
      <c r="K1542" s="49"/>
    </row>
    <row r="1543" spans="5:11" s="1" customFormat="1" ht="11.25" customHeight="1">
      <c r="E1543" s="54">
        <v>37652</v>
      </c>
      <c r="F1543" s="54"/>
      <c r="G1543" s="55">
        <v>4.62</v>
      </c>
      <c r="H1543" s="49"/>
      <c r="I1543" s="49"/>
      <c r="J1543" s="49"/>
      <c r="K1543" s="49"/>
    </row>
    <row r="1544" spans="5:11" s="1" customFormat="1" ht="11.25" customHeight="1">
      <c r="E1544" s="54">
        <v>37680</v>
      </c>
      <c r="F1544" s="54"/>
      <c r="G1544" s="55">
        <v>5.74</v>
      </c>
      <c r="H1544" s="49"/>
      <c r="I1544" s="49"/>
      <c r="J1544" s="49"/>
      <c r="K1544" s="49"/>
    </row>
    <row r="1545" spans="5:11" s="1" customFormat="1" ht="11.25" customHeight="1">
      <c r="E1545" s="54">
        <v>37711</v>
      </c>
      <c r="F1545" s="54"/>
      <c r="G1545" s="55">
        <v>5.05</v>
      </c>
      <c r="H1545" s="49"/>
      <c r="I1545" s="49"/>
      <c r="J1545" s="49"/>
      <c r="K1545" s="49"/>
    </row>
    <row r="1546" spans="5:11" s="1" customFormat="1" ht="11.25" customHeight="1">
      <c r="E1546" s="54">
        <v>37925</v>
      </c>
      <c r="F1546" s="54"/>
      <c r="G1546" s="55">
        <v>1.51</v>
      </c>
      <c r="H1546" s="49"/>
      <c r="I1546" s="49"/>
      <c r="J1546" s="49"/>
      <c r="K1546" s="49"/>
    </row>
    <row r="1547" spans="5:11" s="1" customFormat="1" ht="11.25" customHeight="1">
      <c r="E1547" s="54">
        <v>37955</v>
      </c>
      <c r="F1547" s="54"/>
      <c r="G1547" s="55">
        <v>1.85</v>
      </c>
      <c r="H1547" s="49"/>
      <c r="I1547" s="49"/>
      <c r="J1547" s="49"/>
      <c r="K1547" s="49"/>
    </row>
    <row r="1548" spans="5:11" s="1" customFormat="1" ht="11.25" customHeight="1">
      <c r="E1548" s="54">
        <v>37986</v>
      </c>
      <c r="F1548" s="54"/>
      <c r="G1548" s="55">
        <v>3.25</v>
      </c>
      <c r="H1548" s="49"/>
      <c r="I1548" s="49"/>
      <c r="J1548" s="49"/>
      <c r="K1548" s="49"/>
    </row>
    <row r="1549" spans="5:11" s="1" customFormat="1" ht="11.25" customHeight="1">
      <c r="E1549" s="54">
        <v>38017</v>
      </c>
      <c r="F1549" s="54"/>
      <c r="G1549" s="56">
        <v>9.97</v>
      </c>
      <c r="H1549" s="57"/>
      <c r="I1549" s="57"/>
      <c r="J1549" s="57"/>
      <c r="K1549" s="57"/>
    </row>
    <row r="1550" spans="5:11" s="1" customFormat="1" ht="11.25" customHeight="1">
      <c r="E1550" s="54">
        <v>38046</v>
      </c>
      <c r="F1550" s="54"/>
      <c r="G1550" s="56">
        <v>10.8</v>
      </c>
      <c r="H1550" s="57"/>
      <c r="I1550" s="57"/>
      <c r="J1550" s="57"/>
      <c r="K1550" s="57"/>
    </row>
    <row r="1551" spans="5:11" s="1" customFormat="1" ht="11.25" customHeight="1">
      <c r="E1551" s="54">
        <v>38077</v>
      </c>
      <c r="F1551" s="54"/>
      <c r="G1551" s="56">
        <v>10.7</v>
      </c>
      <c r="H1551" s="57"/>
      <c r="I1551" s="57"/>
      <c r="J1551" s="57"/>
      <c r="K1551" s="57"/>
    </row>
    <row r="1552" spans="5:11" s="1" customFormat="1" ht="11.25" customHeight="1">
      <c r="E1552" s="54">
        <v>38291</v>
      </c>
      <c r="F1552" s="54"/>
      <c r="G1552" s="55">
        <v>1.6</v>
      </c>
      <c r="H1552" s="49"/>
      <c r="I1552" s="49"/>
      <c r="J1552" s="49"/>
      <c r="K1552" s="49"/>
    </row>
    <row r="1553" spans="5:11" s="1" customFormat="1" ht="11.25" customHeight="1">
      <c r="E1553" s="54">
        <v>38321</v>
      </c>
      <c r="F1553" s="54"/>
      <c r="G1553" s="55">
        <v>3</v>
      </c>
      <c r="H1553" s="49"/>
      <c r="I1553" s="49"/>
      <c r="J1553" s="49"/>
      <c r="K1553" s="49"/>
    </row>
    <row r="1554" spans="5:11" s="1" customFormat="1" ht="11.25" customHeight="1">
      <c r="E1554" s="54">
        <v>38352</v>
      </c>
      <c r="F1554" s="54"/>
      <c r="G1554" s="55">
        <v>6.5</v>
      </c>
      <c r="H1554" s="49"/>
      <c r="I1554" s="49"/>
      <c r="J1554" s="49"/>
      <c r="K1554" s="49"/>
    </row>
    <row r="1555" spans="5:11" s="1" customFormat="1" ht="11.25" customHeight="1">
      <c r="E1555" s="54">
        <v>38383</v>
      </c>
      <c r="F1555" s="54"/>
      <c r="G1555" s="55">
        <v>7.4</v>
      </c>
      <c r="H1555" s="49"/>
      <c r="I1555" s="49"/>
      <c r="J1555" s="49"/>
      <c r="K1555" s="49"/>
    </row>
    <row r="1556" spans="5:11" s="1" customFormat="1" ht="11.25" customHeight="1">
      <c r="E1556" s="54">
        <v>38411</v>
      </c>
      <c r="F1556" s="54"/>
      <c r="G1556" s="55">
        <v>7.3</v>
      </c>
      <c r="H1556" s="49"/>
      <c r="I1556" s="49"/>
      <c r="J1556" s="49"/>
      <c r="K1556" s="49"/>
    </row>
    <row r="1557" spans="5:11" s="1" customFormat="1" ht="11.25" customHeight="1">
      <c r="E1557" s="54">
        <v>38442</v>
      </c>
      <c r="F1557" s="54"/>
      <c r="G1557" s="55">
        <v>7.9</v>
      </c>
      <c r="H1557" s="49"/>
      <c r="I1557" s="49"/>
      <c r="J1557" s="49"/>
      <c r="K1557" s="49"/>
    </row>
    <row r="1558" spans="5:11" s="1" customFormat="1" ht="11.25" customHeight="1">
      <c r="E1558" s="54">
        <v>38656</v>
      </c>
      <c r="F1558" s="54"/>
      <c r="G1558" s="55">
        <v>0.4</v>
      </c>
      <c r="H1558" s="49"/>
      <c r="I1558" s="49"/>
      <c r="J1558" s="49"/>
      <c r="K1558" s="49"/>
    </row>
    <row r="1559" spans="5:11" s="1" customFormat="1" ht="11.25" customHeight="1">
      <c r="E1559" s="54">
        <v>38686</v>
      </c>
      <c r="F1559" s="54"/>
      <c r="G1559" s="55">
        <v>0.7</v>
      </c>
      <c r="H1559" s="49"/>
      <c r="I1559" s="49"/>
      <c r="J1559" s="49"/>
      <c r="K1559" s="49"/>
    </row>
    <row r="1560" spans="5:11" s="1" customFormat="1" ht="11.25" customHeight="1">
      <c r="E1560" s="54">
        <v>38717</v>
      </c>
      <c r="F1560" s="54"/>
      <c r="G1560" s="55">
        <v>3.4</v>
      </c>
      <c r="H1560" s="49"/>
      <c r="I1560" s="49"/>
      <c r="J1560" s="49"/>
      <c r="K1560" s="49"/>
    </row>
    <row r="1561" spans="5:11" s="1" customFormat="1" ht="11.25" customHeight="1">
      <c r="E1561" s="54">
        <v>38748</v>
      </c>
      <c r="F1561" s="54"/>
      <c r="G1561" s="55">
        <v>2.9</v>
      </c>
      <c r="H1561" s="49"/>
      <c r="I1561" s="49"/>
      <c r="J1561" s="49"/>
      <c r="K1561" s="49"/>
    </row>
    <row r="1562" spans="5:11" s="1" customFormat="1" ht="11.25" customHeight="1">
      <c r="E1562" s="54">
        <v>38776</v>
      </c>
      <c r="F1562" s="54"/>
      <c r="G1562" s="55">
        <v>3.7</v>
      </c>
      <c r="H1562" s="49"/>
      <c r="I1562" s="49"/>
      <c r="J1562" s="49"/>
      <c r="K1562" s="49"/>
    </row>
    <row r="1563" s="1" customFormat="1" ht="20.25" customHeight="1"/>
    <row r="1564" spans="1:19" s="1" customFormat="1" ht="3" customHeight="1">
      <c r="A1564" s="2" t="s">
        <v>53</v>
      </c>
      <c r="E1564" s="47" t="s">
        <v>54</v>
      </c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</row>
    <row r="1565" spans="5:19" s="1" customFormat="1" ht="14.25" customHeight="1"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</row>
    <row r="1566" s="1" customFormat="1" ht="8.25" customHeight="1"/>
    <row r="1567" spans="5:13" s="1" customFormat="1" ht="11.25" customHeight="1">
      <c r="E1567" s="48" t="s">
        <v>18</v>
      </c>
      <c r="F1567" s="48"/>
      <c r="G1567" s="48"/>
      <c r="H1567" s="48" t="s">
        <v>19</v>
      </c>
      <c r="I1567" s="48"/>
      <c r="J1567" s="48"/>
      <c r="K1567" s="48"/>
      <c r="L1567" s="48"/>
      <c r="M1567" s="48"/>
    </row>
    <row r="1568" spans="5:13" s="1" customFormat="1" ht="11.25" customHeight="1">
      <c r="E1568" s="49" t="s">
        <v>20</v>
      </c>
      <c r="F1568" s="49"/>
      <c r="G1568" s="49"/>
      <c r="H1568" s="49" t="s">
        <v>47</v>
      </c>
      <c r="I1568" s="49"/>
      <c r="J1568" s="49"/>
      <c r="K1568" s="49"/>
      <c r="L1568" s="49"/>
      <c r="M1568" s="49"/>
    </row>
    <row r="1569" s="1" customFormat="1" ht="8.25" customHeight="1"/>
    <row r="1570" spans="5:15" s="1" customFormat="1" ht="11.25" customHeight="1">
      <c r="E1570" s="50" t="s">
        <v>22</v>
      </c>
      <c r="F1570" s="50"/>
      <c r="G1570" s="51" t="s">
        <v>24</v>
      </c>
      <c r="H1570" s="51"/>
      <c r="I1570" s="51"/>
      <c r="J1570" s="51"/>
      <c r="K1570" s="51"/>
      <c r="L1570" s="51" t="s">
        <v>35</v>
      </c>
      <c r="M1570" s="51"/>
      <c r="N1570" s="51"/>
      <c r="O1570" s="51"/>
    </row>
    <row r="1571" spans="5:15" s="1" customFormat="1" ht="11.25" customHeight="1">
      <c r="E1571" s="52" t="s">
        <v>25</v>
      </c>
      <c r="F1571" s="52"/>
      <c r="G1571" s="49" t="s">
        <v>55</v>
      </c>
      <c r="H1571" s="49"/>
      <c r="I1571" s="49"/>
      <c r="J1571" s="49"/>
      <c r="K1571" s="49"/>
      <c r="L1571" s="49" t="s">
        <v>55</v>
      </c>
      <c r="M1571" s="49"/>
      <c r="N1571" s="49"/>
      <c r="O1571" s="49"/>
    </row>
    <row r="1572" spans="5:15" s="1" customFormat="1" ht="11.25" customHeight="1">
      <c r="E1572" s="52" t="s">
        <v>27</v>
      </c>
      <c r="F1572" s="52"/>
      <c r="G1572" s="49" t="s">
        <v>36</v>
      </c>
      <c r="H1572" s="49"/>
      <c r="I1572" s="49"/>
      <c r="J1572" s="49"/>
      <c r="K1572" s="49"/>
      <c r="L1572" s="49" t="s">
        <v>48</v>
      </c>
      <c r="M1572" s="49"/>
      <c r="N1572" s="49"/>
      <c r="O1572" s="49"/>
    </row>
    <row r="1573" spans="5:15" s="1" customFormat="1" ht="11.25" customHeight="1">
      <c r="E1573" s="52" t="s">
        <v>29</v>
      </c>
      <c r="F1573" s="52"/>
      <c r="G1573" s="49">
        <v>30.3</v>
      </c>
      <c r="H1573" s="49"/>
      <c r="I1573" s="49"/>
      <c r="J1573" s="49"/>
      <c r="K1573" s="49"/>
      <c r="L1573" s="49">
        <v>50</v>
      </c>
      <c r="M1573" s="49"/>
      <c r="N1573" s="49"/>
      <c r="O1573" s="49"/>
    </row>
    <row r="1574" spans="5:15" s="1" customFormat="1" ht="14.25" customHeight="1">
      <c r="E1574" s="53" t="s">
        <v>30</v>
      </c>
      <c r="F1574" s="53"/>
      <c r="G1574" s="51" t="s">
        <v>24</v>
      </c>
      <c r="H1574" s="51"/>
      <c r="I1574" s="51"/>
      <c r="J1574" s="51"/>
      <c r="K1574" s="51"/>
      <c r="L1574" s="51" t="s">
        <v>35</v>
      </c>
      <c r="M1574" s="51"/>
      <c r="N1574" s="51"/>
      <c r="O1574" s="51"/>
    </row>
    <row r="1575" spans="5:15" s="1" customFormat="1" ht="11.25" customHeight="1">
      <c r="E1575" s="54">
        <v>37468</v>
      </c>
      <c r="F1575" s="54"/>
      <c r="G1575" s="49" t="s">
        <v>31</v>
      </c>
      <c r="H1575" s="49"/>
      <c r="I1575" s="49"/>
      <c r="J1575" s="49"/>
      <c r="K1575" s="49"/>
      <c r="L1575" s="49" t="s">
        <v>31</v>
      </c>
      <c r="M1575" s="49"/>
      <c r="N1575" s="49"/>
      <c r="O1575" s="49"/>
    </row>
    <row r="1576" spans="5:15" s="1" customFormat="1" ht="11.25" customHeight="1">
      <c r="E1576" s="54">
        <v>37499</v>
      </c>
      <c r="F1576" s="54"/>
      <c r="G1576" s="55">
        <v>3.5</v>
      </c>
      <c r="H1576" s="49"/>
      <c r="I1576" s="49"/>
      <c r="J1576" s="49"/>
      <c r="K1576" s="49"/>
      <c r="L1576" s="55">
        <v>3.5</v>
      </c>
      <c r="M1576" s="49"/>
      <c r="N1576" s="49"/>
      <c r="O1576" s="49"/>
    </row>
    <row r="1577" spans="5:15" s="1" customFormat="1" ht="11.25" customHeight="1">
      <c r="E1577" s="54">
        <v>37529</v>
      </c>
      <c r="F1577" s="54"/>
      <c r="G1577" s="55">
        <v>1</v>
      </c>
      <c r="H1577" s="49"/>
      <c r="I1577" s="49"/>
      <c r="J1577" s="49"/>
      <c r="K1577" s="49"/>
      <c r="L1577" s="55">
        <v>1</v>
      </c>
      <c r="M1577" s="49"/>
      <c r="N1577" s="49"/>
      <c r="O1577" s="49"/>
    </row>
    <row r="1578" spans="5:15" s="1" customFormat="1" ht="11.25" customHeight="1">
      <c r="E1578" s="54">
        <v>37560</v>
      </c>
      <c r="F1578" s="54"/>
      <c r="G1578" s="55">
        <v>3.7</v>
      </c>
      <c r="H1578" s="49"/>
      <c r="I1578" s="49"/>
      <c r="J1578" s="49"/>
      <c r="K1578" s="49"/>
      <c r="L1578" s="55">
        <v>3.7</v>
      </c>
      <c r="M1578" s="49"/>
      <c r="N1578" s="49"/>
      <c r="O1578" s="49"/>
    </row>
    <row r="1579" spans="5:15" s="1" customFormat="1" ht="11.25" customHeight="1">
      <c r="E1579" s="54">
        <v>37590</v>
      </c>
      <c r="F1579" s="54"/>
      <c r="G1579" s="55">
        <v>5.4</v>
      </c>
      <c r="H1579" s="49"/>
      <c r="I1579" s="49"/>
      <c r="J1579" s="49"/>
      <c r="K1579" s="49"/>
      <c r="L1579" s="55">
        <v>5.4</v>
      </c>
      <c r="M1579" s="49"/>
      <c r="N1579" s="49"/>
      <c r="O1579" s="49"/>
    </row>
    <row r="1580" spans="5:15" s="1" customFormat="1" ht="11.25" customHeight="1">
      <c r="E1580" s="54">
        <v>37621</v>
      </c>
      <c r="F1580" s="54"/>
      <c r="G1580" s="55">
        <v>1.5</v>
      </c>
      <c r="H1580" s="49"/>
      <c r="I1580" s="49"/>
      <c r="J1580" s="49"/>
      <c r="K1580" s="49"/>
      <c r="L1580" s="55">
        <v>1.5</v>
      </c>
      <c r="M1580" s="49"/>
      <c r="N1580" s="49"/>
      <c r="O1580" s="49"/>
    </row>
    <row r="1581" spans="5:15" s="1" customFormat="1" ht="11.25" customHeight="1">
      <c r="E1581" s="54">
        <v>37652</v>
      </c>
      <c r="F1581" s="54"/>
      <c r="G1581" s="55">
        <v>8</v>
      </c>
      <c r="H1581" s="49"/>
      <c r="I1581" s="49"/>
      <c r="J1581" s="49"/>
      <c r="K1581" s="49"/>
      <c r="L1581" s="55">
        <v>8</v>
      </c>
      <c r="M1581" s="49"/>
      <c r="N1581" s="49"/>
      <c r="O1581" s="49"/>
    </row>
    <row r="1582" spans="5:15" s="1" customFormat="1" ht="11.25" customHeight="1">
      <c r="E1582" s="54">
        <v>37680</v>
      </c>
      <c r="F1582" s="54"/>
      <c r="G1582" s="55">
        <v>11</v>
      </c>
      <c r="H1582" s="49"/>
      <c r="I1582" s="49"/>
      <c r="J1582" s="49"/>
      <c r="K1582" s="49"/>
      <c r="L1582" s="55">
        <v>11</v>
      </c>
      <c r="M1582" s="49"/>
      <c r="N1582" s="49"/>
      <c r="O1582" s="49"/>
    </row>
    <row r="1583" spans="5:15" s="1" customFormat="1" ht="11.25" customHeight="1">
      <c r="E1583" s="54">
        <v>37711</v>
      </c>
      <c r="F1583" s="54"/>
      <c r="G1583" s="55">
        <v>16</v>
      </c>
      <c r="H1583" s="49"/>
      <c r="I1583" s="49"/>
      <c r="J1583" s="49"/>
      <c r="K1583" s="49"/>
      <c r="L1583" s="55">
        <v>16</v>
      </c>
      <c r="M1583" s="49"/>
      <c r="N1583" s="49"/>
      <c r="O1583" s="49"/>
    </row>
    <row r="1584" spans="5:15" s="1" customFormat="1" ht="11.25" customHeight="1">
      <c r="E1584" s="54">
        <v>37741</v>
      </c>
      <c r="F1584" s="54"/>
      <c r="G1584" s="55">
        <v>23</v>
      </c>
      <c r="H1584" s="49"/>
      <c r="I1584" s="49"/>
      <c r="J1584" s="49"/>
      <c r="K1584" s="49"/>
      <c r="L1584" s="55">
        <v>23</v>
      </c>
      <c r="M1584" s="49"/>
      <c r="N1584" s="49"/>
      <c r="O1584" s="49"/>
    </row>
    <row r="1585" spans="5:15" s="1" customFormat="1" ht="11.25" customHeight="1">
      <c r="E1585" s="54">
        <v>37772</v>
      </c>
      <c r="F1585" s="54"/>
      <c r="G1585" s="55">
        <v>4.1</v>
      </c>
      <c r="H1585" s="49"/>
      <c r="I1585" s="49"/>
      <c r="J1585" s="49"/>
      <c r="K1585" s="49"/>
      <c r="L1585" s="55">
        <v>4.1</v>
      </c>
      <c r="M1585" s="49"/>
      <c r="N1585" s="49"/>
      <c r="O1585" s="49"/>
    </row>
    <row r="1586" spans="5:15" s="1" customFormat="1" ht="11.25" customHeight="1">
      <c r="E1586" s="54">
        <v>37802</v>
      </c>
      <c r="F1586" s="54"/>
      <c r="G1586" s="55">
        <v>5</v>
      </c>
      <c r="H1586" s="49"/>
      <c r="I1586" s="49"/>
      <c r="J1586" s="49"/>
      <c r="K1586" s="49"/>
      <c r="L1586" s="55">
        <v>5</v>
      </c>
      <c r="M1586" s="49"/>
      <c r="N1586" s="49"/>
      <c r="O1586" s="49"/>
    </row>
    <row r="1587" spans="5:15" s="1" customFormat="1" ht="11.25" customHeight="1">
      <c r="E1587" s="54">
        <v>37833</v>
      </c>
      <c r="F1587" s="54"/>
      <c r="G1587" s="55">
        <v>10</v>
      </c>
      <c r="H1587" s="49"/>
      <c r="I1587" s="49"/>
      <c r="J1587" s="49"/>
      <c r="K1587" s="49"/>
      <c r="L1587" s="55">
        <v>10</v>
      </c>
      <c r="M1587" s="49"/>
      <c r="N1587" s="49"/>
      <c r="O1587" s="49"/>
    </row>
    <row r="1588" spans="5:15" s="1" customFormat="1" ht="11.25" customHeight="1">
      <c r="E1588" s="54">
        <v>37864</v>
      </c>
      <c r="F1588" s="54"/>
      <c r="G1588" s="55">
        <v>4.2</v>
      </c>
      <c r="H1588" s="49"/>
      <c r="I1588" s="49"/>
      <c r="J1588" s="49"/>
      <c r="K1588" s="49"/>
      <c r="L1588" s="55">
        <v>4.2</v>
      </c>
      <c r="M1588" s="49"/>
      <c r="N1588" s="49"/>
      <c r="O1588" s="49"/>
    </row>
    <row r="1589" spans="5:15" s="1" customFormat="1" ht="11.25" customHeight="1">
      <c r="E1589" s="54">
        <v>37894</v>
      </c>
      <c r="F1589" s="54"/>
      <c r="G1589" s="49" t="s">
        <v>177</v>
      </c>
      <c r="H1589" s="49"/>
      <c r="I1589" s="49"/>
      <c r="J1589" s="49"/>
      <c r="K1589" s="49"/>
      <c r="L1589" s="49" t="s">
        <v>177</v>
      </c>
      <c r="M1589" s="49"/>
      <c r="N1589" s="49"/>
      <c r="O1589" s="49"/>
    </row>
    <row r="1590" spans="5:15" s="1" customFormat="1" ht="11.25" customHeight="1">
      <c r="E1590" s="54">
        <v>37925</v>
      </c>
      <c r="F1590" s="54"/>
      <c r="G1590" s="55">
        <v>1.6</v>
      </c>
      <c r="H1590" s="49"/>
      <c r="I1590" s="49"/>
      <c r="J1590" s="49"/>
      <c r="K1590" s="49"/>
      <c r="L1590" s="55">
        <v>1.6</v>
      </c>
      <c r="M1590" s="49"/>
      <c r="N1590" s="49"/>
      <c r="O1590" s="49"/>
    </row>
    <row r="1591" spans="5:15" s="1" customFormat="1" ht="11.25" customHeight="1">
      <c r="E1591" s="54">
        <v>37955</v>
      </c>
      <c r="F1591" s="54"/>
      <c r="G1591" s="49" t="s">
        <v>177</v>
      </c>
      <c r="H1591" s="49"/>
      <c r="I1591" s="49"/>
      <c r="J1591" s="49"/>
      <c r="K1591" s="49"/>
      <c r="L1591" s="49" t="s">
        <v>177</v>
      </c>
      <c r="M1591" s="49"/>
      <c r="N1591" s="49"/>
      <c r="O1591" s="49"/>
    </row>
    <row r="1592" spans="5:15" s="1" customFormat="1" ht="11.25" customHeight="1">
      <c r="E1592" s="54">
        <v>37986</v>
      </c>
      <c r="F1592" s="54"/>
      <c r="G1592" s="55">
        <v>7.95</v>
      </c>
      <c r="H1592" s="49"/>
      <c r="I1592" s="49"/>
      <c r="J1592" s="49"/>
      <c r="K1592" s="49"/>
      <c r="L1592" s="55">
        <v>7.95</v>
      </c>
      <c r="M1592" s="49"/>
      <c r="N1592" s="49"/>
      <c r="O1592" s="49"/>
    </row>
    <row r="1593" spans="5:15" s="1" customFormat="1" ht="11.25" customHeight="1">
      <c r="E1593" s="54">
        <v>38017</v>
      </c>
      <c r="F1593" s="54"/>
      <c r="G1593" s="55">
        <v>9.09</v>
      </c>
      <c r="H1593" s="49"/>
      <c r="I1593" s="49"/>
      <c r="J1593" s="49"/>
      <c r="K1593" s="49"/>
      <c r="L1593" s="55">
        <v>9.09</v>
      </c>
      <c r="M1593" s="49"/>
      <c r="N1593" s="49"/>
      <c r="O1593" s="49"/>
    </row>
    <row r="1594" spans="5:15" s="1" customFormat="1" ht="11.25" customHeight="1">
      <c r="E1594" s="54">
        <v>38046</v>
      </c>
      <c r="F1594" s="54"/>
      <c r="G1594" s="49" t="s">
        <v>177</v>
      </c>
      <c r="H1594" s="49"/>
      <c r="I1594" s="49"/>
      <c r="J1594" s="49"/>
      <c r="K1594" s="49"/>
      <c r="L1594" s="49" t="s">
        <v>177</v>
      </c>
      <c r="M1594" s="49"/>
      <c r="N1594" s="49"/>
      <c r="O1594" s="49"/>
    </row>
    <row r="1595" spans="5:15" s="1" customFormat="1" ht="11.25" customHeight="1">
      <c r="E1595" s="54">
        <v>38077</v>
      </c>
      <c r="F1595" s="54"/>
      <c r="G1595" s="55">
        <v>5</v>
      </c>
      <c r="H1595" s="49"/>
      <c r="I1595" s="49"/>
      <c r="J1595" s="49"/>
      <c r="K1595" s="49"/>
      <c r="L1595" s="55">
        <v>5</v>
      </c>
      <c r="M1595" s="49"/>
      <c r="N1595" s="49"/>
      <c r="O1595" s="49"/>
    </row>
    <row r="1596" spans="5:15" s="1" customFormat="1" ht="11.25" customHeight="1">
      <c r="E1596" s="54">
        <v>38107</v>
      </c>
      <c r="F1596" s="54"/>
      <c r="G1596" s="55">
        <v>3.44</v>
      </c>
      <c r="H1596" s="49"/>
      <c r="I1596" s="49"/>
      <c r="J1596" s="49"/>
      <c r="K1596" s="49"/>
      <c r="L1596" s="55">
        <v>3.44</v>
      </c>
      <c r="M1596" s="49"/>
      <c r="N1596" s="49"/>
      <c r="O1596" s="49"/>
    </row>
    <row r="1597" spans="5:15" s="1" customFormat="1" ht="11.25" customHeight="1">
      <c r="E1597" s="54">
        <v>38138</v>
      </c>
      <c r="F1597" s="54"/>
      <c r="G1597" s="55">
        <v>10</v>
      </c>
      <c r="H1597" s="49"/>
      <c r="I1597" s="49"/>
      <c r="J1597" s="49"/>
      <c r="K1597" s="49"/>
      <c r="L1597" s="55">
        <v>10</v>
      </c>
      <c r="M1597" s="49"/>
      <c r="N1597" s="49"/>
      <c r="O1597" s="49"/>
    </row>
    <row r="1598" spans="5:15" s="1" customFormat="1" ht="11.25" customHeight="1">
      <c r="E1598" s="54">
        <v>38168</v>
      </c>
      <c r="F1598" s="54"/>
      <c r="G1598" s="55">
        <v>10</v>
      </c>
      <c r="H1598" s="49"/>
      <c r="I1598" s="49"/>
      <c r="J1598" s="49"/>
      <c r="K1598" s="49"/>
      <c r="L1598" s="55">
        <v>10</v>
      </c>
      <c r="M1598" s="49"/>
      <c r="N1598" s="49"/>
      <c r="O1598" s="49"/>
    </row>
    <row r="1599" spans="5:15" s="1" customFormat="1" ht="11.25" customHeight="1">
      <c r="E1599" s="54">
        <v>38199</v>
      </c>
      <c r="F1599" s="54"/>
      <c r="G1599" s="55">
        <v>10</v>
      </c>
      <c r="H1599" s="49"/>
      <c r="I1599" s="49"/>
      <c r="J1599" s="49"/>
      <c r="K1599" s="49"/>
      <c r="L1599" s="55">
        <v>10</v>
      </c>
      <c r="M1599" s="49"/>
      <c r="N1599" s="49"/>
      <c r="O1599" s="49"/>
    </row>
    <row r="1600" spans="5:15" s="1" customFormat="1" ht="11.25" customHeight="1">
      <c r="E1600" s="54">
        <v>38230</v>
      </c>
      <c r="F1600" s="54"/>
      <c r="G1600" s="49" t="s">
        <v>31</v>
      </c>
      <c r="H1600" s="49"/>
      <c r="I1600" s="49"/>
      <c r="J1600" s="49"/>
      <c r="K1600" s="49"/>
      <c r="L1600" s="49" t="s">
        <v>31</v>
      </c>
      <c r="M1600" s="49"/>
      <c r="N1600" s="49"/>
      <c r="O1600" s="49"/>
    </row>
    <row r="1601" spans="5:15" s="1" customFormat="1" ht="11.25" customHeight="1">
      <c r="E1601" s="54">
        <v>38260</v>
      </c>
      <c r="F1601" s="54"/>
      <c r="G1601" s="55">
        <v>1</v>
      </c>
      <c r="H1601" s="49"/>
      <c r="I1601" s="49"/>
      <c r="J1601" s="49"/>
      <c r="K1601" s="49"/>
      <c r="L1601" s="55">
        <v>1</v>
      </c>
      <c r="M1601" s="49"/>
      <c r="N1601" s="49"/>
      <c r="O1601" s="49"/>
    </row>
    <row r="1602" spans="5:15" s="1" customFormat="1" ht="11.25" customHeight="1">
      <c r="E1602" s="54">
        <v>38291</v>
      </c>
      <c r="F1602" s="54"/>
      <c r="G1602" s="55">
        <v>0.01</v>
      </c>
      <c r="H1602" s="49"/>
      <c r="I1602" s="49"/>
      <c r="J1602" s="49"/>
      <c r="K1602" s="49"/>
      <c r="L1602" s="55">
        <v>0.01</v>
      </c>
      <c r="M1602" s="49"/>
      <c r="N1602" s="49"/>
      <c r="O1602" s="49"/>
    </row>
    <row r="1603" spans="5:15" s="1" customFormat="1" ht="11.25" customHeight="1">
      <c r="E1603" s="54">
        <v>38321</v>
      </c>
      <c r="F1603" s="54"/>
      <c r="G1603" s="55">
        <v>6</v>
      </c>
      <c r="H1603" s="49"/>
      <c r="I1603" s="49"/>
      <c r="J1603" s="49"/>
      <c r="K1603" s="49"/>
      <c r="L1603" s="55">
        <v>6</v>
      </c>
      <c r="M1603" s="49"/>
      <c r="N1603" s="49"/>
      <c r="O1603" s="49"/>
    </row>
    <row r="1604" spans="5:15" s="1" customFormat="1" ht="11.25" customHeight="1">
      <c r="E1604" s="54">
        <v>38352</v>
      </c>
      <c r="F1604" s="54"/>
      <c r="G1604" s="55">
        <v>7</v>
      </c>
      <c r="H1604" s="49"/>
      <c r="I1604" s="49"/>
      <c r="J1604" s="49"/>
      <c r="K1604" s="49"/>
      <c r="L1604" s="55">
        <v>7</v>
      </c>
      <c r="M1604" s="49"/>
      <c r="N1604" s="49"/>
      <c r="O1604" s="49"/>
    </row>
    <row r="1605" spans="5:15" s="1" customFormat="1" ht="11.25" customHeight="1">
      <c r="E1605" s="54">
        <v>38383</v>
      </c>
      <c r="F1605" s="54"/>
      <c r="G1605" s="55">
        <v>6</v>
      </c>
      <c r="H1605" s="49"/>
      <c r="I1605" s="49"/>
      <c r="J1605" s="49"/>
      <c r="K1605" s="49"/>
      <c r="L1605" s="55">
        <v>6</v>
      </c>
      <c r="M1605" s="49"/>
      <c r="N1605" s="49"/>
      <c r="O1605" s="49"/>
    </row>
    <row r="1606" spans="5:15" s="1" customFormat="1" ht="11.25" customHeight="1">
      <c r="E1606" s="54">
        <v>38411</v>
      </c>
      <c r="F1606" s="54"/>
      <c r="G1606" s="55">
        <v>6</v>
      </c>
      <c r="H1606" s="49"/>
      <c r="I1606" s="49"/>
      <c r="J1606" s="49"/>
      <c r="K1606" s="49"/>
      <c r="L1606" s="55">
        <v>6</v>
      </c>
      <c r="M1606" s="49"/>
      <c r="N1606" s="49"/>
      <c r="O1606" s="49"/>
    </row>
    <row r="1607" spans="5:15" s="1" customFormat="1" ht="11.25" customHeight="1">
      <c r="E1607" s="54">
        <v>38442</v>
      </c>
      <c r="F1607" s="54"/>
      <c r="G1607" s="55">
        <v>7</v>
      </c>
      <c r="H1607" s="49"/>
      <c r="I1607" s="49"/>
      <c r="J1607" s="49"/>
      <c r="K1607" s="49"/>
      <c r="L1607" s="55">
        <v>7</v>
      </c>
      <c r="M1607" s="49"/>
      <c r="N1607" s="49"/>
      <c r="O1607" s="49"/>
    </row>
    <row r="1608" spans="5:15" s="1" customFormat="1" ht="11.25" customHeight="1">
      <c r="E1608" s="54">
        <v>38472</v>
      </c>
      <c r="F1608" s="54"/>
      <c r="G1608" s="55">
        <v>5</v>
      </c>
      <c r="H1608" s="49"/>
      <c r="I1608" s="49"/>
      <c r="J1608" s="49"/>
      <c r="K1608" s="49"/>
      <c r="L1608" s="55">
        <v>5</v>
      </c>
      <c r="M1608" s="49"/>
      <c r="N1608" s="49"/>
      <c r="O1608" s="49"/>
    </row>
    <row r="1609" spans="5:15" s="1" customFormat="1" ht="11.25" customHeight="1">
      <c r="E1609" s="54">
        <v>38503</v>
      </c>
      <c r="F1609" s="54"/>
      <c r="G1609" s="55">
        <v>5</v>
      </c>
      <c r="H1609" s="49"/>
      <c r="I1609" s="49"/>
      <c r="J1609" s="49"/>
      <c r="K1609" s="49"/>
      <c r="L1609" s="55">
        <v>5</v>
      </c>
      <c r="M1609" s="49"/>
      <c r="N1609" s="49"/>
      <c r="O1609" s="49"/>
    </row>
    <row r="1610" spans="5:15" s="1" customFormat="1" ht="11.25" customHeight="1">
      <c r="E1610" s="54">
        <v>38533</v>
      </c>
      <c r="F1610" s="54"/>
      <c r="G1610" s="55">
        <v>5</v>
      </c>
      <c r="H1610" s="49"/>
      <c r="I1610" s="49"/>
      <c r="J1610" s="49"/>
      <c r="K1610" s="49"/>
      <c r="L1610" s="55">
        <v>5</v>
      </c>
      <c r="M1610" s="49"/>
      <c r="N1610" s="49"/>
      <c r="O1610" s="49"/>
    </row>
    <row r="1611" spans="5:15" s="1" customFormat="1" ht="11.25" customHeight="1">
      <c r="E1611" s="54">
        <v>38564</v>
      </c>
      <c r="F1611" s="54"/>
      <c r="G1611" s="49" t="s">
        <v>31</v>
      </c>
      <c r="H1611" s="49"/>
      <c r="I1611" s="49"/>
      <c r="J1611" s="49"/>
      <c r="K1611" s="49"/>
      <c r="L1611" s="49" t="s">
        <v>31</v>
      </c>
      <c r="M1611" s="49"/>
      <c r="N1611" s="49"/>
      <c r="O1611" s="49"/>
    </row>
    <row r="1612" spans="5:15" s="1" customFormat="1" ht="11.25" customHeight="1">
      <c r="E1612" s="54">
        <v>38595</v>
      </c>
      <c r="F1612" s="54"/>
      <c r="G1612" s="49" t="s">
        <v>31</v>
      </c>
      <c r="H1612" s="49"/>
      <c r="I1612" s="49"/>
      <c r="J1612" s="49"/>
      <c r="K1612" s="49"/>
      <c r="L1612" s="49" t="s">
        <v>31</v>
      </c>
      <c r="M1612" s="49"/>
      <c r="N1612" s="49"/>
      <c r="O1612" s="49"/>
    </row>
    <row r="1613" spans="5:15" s="1" customFormat="1" ht="11.25" customHeight="1">
      <c r="E1613" s="54">
        <v>38625</v>
      </c>
      <c r="F1613" s="54"/>
      <c r="G1613" s="49" t="s">
        <v>31</v>
      </c>
      <c r="H1613" s="49"/>
      <c r="I1613" s="49"/>
      <c r="J1613" s="49"/>
      <c r="K1613" s="49"/>
      <c r="L1613" s="49" t="s">
        <v>31</v>
      </c>
      <c r="M1613" s="49"/>
      <c r="N1613" s="49"/>
      <c r="O1613" s="49"/>
    </row>
    <row r="1614" spans="5:15" s="1" customFormat="1" ht="11.25" customHeight="1">
      <c r="E1614" s="54">
        <v>38656</v>
      </c>
      <c r="F1614" s="54"/>
      <c r="G1614" s="55">
        <v>5</v>
      </c>
      <c r="H1614" s="49"/>
      <c r="I1614" s="49"/>
      <c r="J1614" s="49"/>
      <c r="K1614" s="49"/>
      <c r="L1614" s="55">
        <v>5</v>
      </c>
      <c r="M1614" s="49"/>
      <c r="N1614" s="49"/>
      <c r="O1614" s="49"/>
    </row>
    <row r="1615" spans="5:15" s="1" customFormat="1" ht="11.25" customHeight="1">
      <c r="E1615" s="54">
        <v>38686</v>
      </c>
      <c r="F1615" s="54"/>
      <c r="G1615" s="55">
        <v>5</v>
      </c>
      <c r="H1615" s="49"/>
      <c r="I1615" s="49"/>
      <c r="J1615" s="49"/>
      <c r="K1615" s="49"/>
      <c r="L1615" s="55">
        <v>5</v>
      </c>
      <c r="M1615" s="49"/>
      <c r="N1615" s="49"/>
      <c r="O1615" s="49"/>
    </row>
    <row r="1616" spans="5:15" s="1" customFormat="1" ht="11.25" customHeight="1">
      <c r="E1616" s="54">
        <v>38717</v>
      </c>
      <c r="F1616" s="54"/>
      <c r="G1616" s="55">
        <v>5</v>
      </c>
      <c r="H1616" s="49"/>
      <c r="I1616" s="49"/>
      <c r="J1616" s="49"/>
      <c r="K1616" s="49"/>
      <c r="L1616" s="55">
        <v>5</v>
      </c>
      <c r="M1616" s="49"/>
      <c r="N1616" s="49"/>
      <c r="O1616" s="49"/>
    </row>
    <row r="1617" spans="5:15" s="1" customFormat="1" ht="11.25" customHeight="1">
      <c r="E1617" s="54">
        <v>38748</v>
      </c>
      <c r="F1617" s="54"/>
      <c r="G1617" s="55">
        <v>5</v>
      </c>
      <c r="H1617" s="49"/>
      <c r="I1617" s="49"/>
      <c r="J1617" s="49"/>
      <c r="K1617" s="49"/>
      <c r="L1617" s="55">
        <v>5</v>
      </c>
      <c r="M1617" s="49"/>
      <c r="N1617" s="49"/>
      <c r="O1617" s="49"/>
    </row>
    <row r="1618" spans="5:15" s="1" customFormat="1" ht="11.25" customHeight="1">
      <c r="E1618" s="54">
        <v>38776</v>
      </c>
      <c r="F1618" s="54"/>
      <c r="G1618" s="55">
        <v>5</v>
      </c>
      <c r="H1618" s="49"/>
      <c r="I1618" s="49"/>
      <c r="J1618" s="49"/>
      <c r="K1618" s="49"/>
      <c r="L1618" s="55">
        <v>5</v>
      </c>
      <c r="M1618" s="49"/>
      <c r="N1618" s="49"/>
      <c r="O1618" s="49"/>
    </row>
    <row r="1619" s="1" customFormat="1" ht="20.25" customHeight="1"/>
    <row r="1620" spans="1:19" s="1" customFormat="1" ht="3" customHeight="1">
      <c r="A1620" s="2" t="s">
        <v>56</v>
      </c>
      <c r="E1620" s="47" t="s">
        <v>57</v>
      </c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</row>
    <row r="1621" spans="5:19" s="1" customFormat="1" ht="14.25" customHeight="1"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</row>
    <row r="1622" s="1" customFormat="1" ht="8.25" customHeight="1"/>
    <row r="1623" spans="5:13" s="1" customFormat="1" ht="11.25" customHeight="1">
      <c r="E1623" s="48" t="s">
        <v>18</v>
      </c>
      <c r="F1623" s="48"/>
      <c r="G1623" s="48"/>
      <c r="H1623" s="48" t="s">
        <v>19</v>
      </c>
      <c r="I1623" s="48"/>
      <c r="J1623" s="48"/>
      <c r="K1623" s="48"/>
      <c r="L1623" s="48"/>
      <c r="M1623" s="48"/>
    </row>
    <row r="1624" spans="5:13" s="1" customFormat="1" ht="11.25" customHeight="1">
      <c r="E1624" s="49" t="s">
        <v>20</v>
      </c>
      <c r="F1624" s="49"/>
      <c r="G1624" s="49"/>
      <c r="H1624" s="49" t="s">
        <v>47</v>
      </c>
      <c r="I1624" s="49"/>
      <c r="J1624" s="49"/>
      <c r="K1624" s="49"/>
      <c r="L1624" s="49"/>
      <c r="M1624" s="49"/>
    </row>
    <row r="1625" s="1" customFormat="1" ht="8.25" customHeight="1"/>
    <row r="1626" spans="5:15" s="1" customFormat="1" ht="11.25" customHeight="1">
      <c r="E1626" s="50" t="s">
        <v>22</v>
      </c>
      <c r="F1626" s="50"/>
      <c r="G1626" s="51" t="s">
        <v>24</v>
      </c>
      <c r="H1626" s="51"/>
      <c r="I1626" s="51"/>
      <c r="J1626" s="51"/>
      <c r="K1626" s="51"/>
      <c r="L1626" s="51" t="s">
        <v>35</v>
      </c>
      <c r="M1626" s="51"/>
      <c r="N1626" s="51"/>
      <c r="O1626" s="51"/>
    </row>
    <row r="1627" spans="5:15" s="1" customFormat="1" ht="11.25" customHeight="1">
      <c r="E1627" s="52" t="s">
        <v>25</v>
      </c>
      <c r="F1627" s="52"/>
      <c r="G1627" s="49" t="s">
        <v>55</v>
      </c>
      <c r="H1627" s="49"/>
      <c r="I1627" s="49"/>
      <c r="J1627" s="49"/>
      <c r="K1627" s="49"/>
      <c r="L1627" s="49" t="s">
        <v>55</v>
      </c>
      <c r="M1627" s="49"/>
      <c r="N1627" s="49"/>
      <c r="O1627" s="49"/>
    </row>
    <row r="1628" spans="5:15" s="1" customFormat="1" ht="11.25" customHeight="1">
      <c r="E1628" s="52" t="s">
        <v>27</v>
      </c>
      <c r="F1628" s="52"/>
      <c r="G1628" s="49" t="s">
        <v>36</v>
      </c>
      <c r="H1628" s="49"/>
      <c r="I1628" s="49"/>
      <c r="J1628" s="49"/>
      <c r="K1628" s="49"/>
      <c r="L1628" s="49" t="s">
        <v>48</v>
      </c>
      <c r="M1628" s="49"/>
      <c r="N1628" s="49"/>
      <c r="O1628" s="49"/>
    </row>
    <row r="1629" spans="5:15" s="1" customFormat="1" ht="11.25" customHeight="1">
      <c r="E1629" s="52" t="s">
        <v>29</v>
      </c>
      <c r="F1629" s="52"/>
      <c r="G1629" s="49">
        <v>12.9</v>
      </c>
      <c r="H1629" s="49"/>
      <c r="I1629" s="49"/>
      <c r="J1629" s="49"/>
      <c r="K1629" s="49"/>
      <c r="L1629" s="49">
        <v>331</v>
      </c>
      <c r="M1629" s="49"/>
      <c r="N1629" s="49"/>
      <c r="O1629" s="49"/>
    </row>
    <row r="1630" spans="5:15" s="1" customFormat="1" ht="14.25" customHeight="1">
      <c r="E1630" s="53" t="s">
        <v>30</v>
      </c>
      <c r="F1630" s="53"/>
      <c r="G1630" s="51" t="s">
        <v>24</v>
      </c>
      <c r="H1630" s="51"/>
      <c r="I1630" s="51"/>
      <c r="J1630" s="51"/>
      <c r="K1630" s="51"/>
      <c r="L1630" s="51" t="s">
        <v>35</v>
      </c>
      <c r="M1630" s="51"/>
      <c r="N1630" s="51"/>
      <c r="O1630" s="51"/>
    </row>
    <row r="1631" spans="5:15" s="1" customFormat="1" ht="11.25" customHeight="1">
      <c r="E1631" s="54">
        <v>37468</v>
      </c>
      <c r="F1631" s="54"/>
      <c r="G1631" s="49" t="s">
        <v>31</v>
      </c>
      <c r="H1631" s="49"/>
      <c r="I1631" s="49"/>
      <c r="J1631" s="49"/>
      <c r="K1631" s="49"/>
      <c r="L1631" s="49" t="s">
        <v>31</v>
      </c>
      <c r="M1631" s="49"/>
      <c r="N1631" s="49"/>
      <c r="O1631" s="49"/>
    </row>
    <row r="1632" spans="5:15" s="1" customFormat="1" ht="11.25" customHeight="1">
      <c r="E1632" s="54">
        <v>37499</v>
      </c>
      <c r="F1632" s="54"/>
      <c r="G1632" s="56">
        <v>13</v>
      </c>
      <c r="H1632" s="57"/>
      <c r="I1632" s="57"/>
      <c r="J1632" s="57"/>
      <c r="K1632" s="57"/>
      <c r="L1632" s="55">
        <v>13</v>
      </c>
      <c r="M1632" s="49"/>
      <c r="N1632" s="49"/>
      <c r="O1632" s="49"/>
    </row>
    <row r="1633" spans="5:15" s="1" customFormat="1" ht="11.25" customHeight="1">
      <c r="E1633" s="54">
        <v>37529</v>
      </c>
      <c r="F1633" s="54"/>
      <c r="G1633" s="56">
        <v>13</v>
      </c>
      <c r="H1633" s="57"/>
      <c r="I1633" s="57"/>
      <c r="J1633" s="57"/>
      <c r="K1633" s="57"/>
      <c r="L1633" s="55">
        <v>13</v>
      </c>
      <c r="M1633" s="49"/>
      <c r="N1633" s="49"/>
      <c r="O1633" s="49"/>
    </row>
    <row r="1634" spans="5:15" s="1" customFormat="1" ht="11.25" customHeight="1">
      <c r="E1634" s="54">
        <v>37560</v>
      </c>
      <c r="F1634" s="54"/>
      <c r="G1634" s="56">
        <v>13</v>
      </c>
      <c r="H1634" s="57"/>
      <c r="I1634" s="57"/>
      <c r="J1634" s="57"/>
      <c r="K1634" s="57"/>
      <c r="L1634" s="55">
        <v>13</v>
      </c>
      <c r="M1634" s="49"/>
      <c r="N1634" s="49"/>
      <c r="O1634" s="49"/>
    </row>
    <row r="1635" spans="5:15" s="1" customFormat="1" ht="11.25" customHeight="1">
      <c r="E1635" s="54">
        <v>37590</v>
      </c>
      <c r="F1635" s="54"/>
      <c r="G1635" s="56">
        <v>13</v>
      </c>
      <c r="H1635" s="57"/>
      <c r="I1635" s="57"/>
      <c r="J1635" s="57"/>
      <c r="K1635" s="57"/>
      <c r="L1635" s="55">
        <v>13</v>
      </c>
      <c r="M1635" s="49"/>
      <c r="N1635" s="49"/>
      <c r="O1635" s="49"/>
    </row>
    <row r="1636" spans="5:15" s="1" customFormat="1" ht="11.25" customHeight="1">
      <c r="E1636" s="54">
        <v>37621</v>
      </c>
      <c r="F1636" s="54"/>
      <c r="G1636" s="55">
        <v>19</v>
      </c>
      <c r="H1636" s="49"/>
      <c r="I1636" s="49"/>
      <c r="J1636" s="49"/>
      <c r="K1636" s="49"/>
      <c r="L1636" s="55">
        <v>19</v>
      </c>
      <c r="M1636" s="49"/>
      <c r="N1636" s="49"/>
      <c r="O1636" s="49"/>
    </row>
    <row r="1637" spans="5:15" s="1" customFormat="1" ht="11.25" customHeight="1">
      <c r="E1637" s="54">
        <v>37652</v>
      </c>
      <c r="F1637" s="54"/>
      <c r="G1637" s="55">
        <v>9.7</v>
      </c>
      <c r="H1637" s="49"/>
      <c r="I1637" s="49"/>
      <c r="J1637" s="49"/>
      <c r="K1637" s="49"/>
      <c r="L1637" s="55">
        <v>12.5</v>
      </c>
      <c r="M1637" s="49"/>
      <c r="N1637" s="49"/>
      <c r="O1637" s="49"/>
    </row>
    <row r="1638" spans="5:15" s="1" customFormat="1" ht="11.25" customHeight="1">
      <c r="E1638" s="54">
        <v>37680</v>
      </c>
      <c r="F1638" s="54"/>
      <c r="G1638" s="55">
        <v>6</v>
      </c>
      <c r="H1638" s="49"/>
      <c r="I1638" s="49"/>
      <c r="J1638" s="49"/>
      <c r="K1638" s="49"/>
      <c r="L1638" s="55">
        <v>6</v>
      </c>
      <c r="M1638" s="49"/>
      <c r="N1638" s="49"/>
      <c r="O1638" s="49"/>
    </row>
    <row r="1639" spans="5:15" s="1" customFormat="1" ht="11.25" customHeight="1">
      <c r="E1639" s="54">
        <v>37711</v>
      </c>
      <c r="F1639" s="54"/>
      <c r="G1639" s="55">
        <v>7.6</v>
      </c>
      <c r="H1639" s="49"/>
      <c r="I1639" s="49"/>
      <c r="J1639" s="49"/>
      <c r="K1639" s="49"/>
      <c r="L1639" s="55">
        <v>7.6</v>
      </c>
      <c r="M1639" s="49"/>
      <c r="N1639" s="49"/>
      <c r="O1639" s="49"/>
    </row>
    <row r="1640" spans="5:15" s="1" customFormat="1" ht="11.25" customHeight="1">
      <c r="E1640" s="54">
        <v>37741</v>
      </c>
      <c r="F1640" s="54"/>
      <c r="G1640" s="55">
        <v>11</v>
      </c>
      <c r="H1640" s="49"/>
      <c r="I1640" s="49"/>
      <c r="J1640" s="49"/>
      <c r="K1640" s="49"/>
      <c r="L1640" s="55">
        <v>11</v>
      </c>
      <c r="M1640" s="49"/>
      <c r="N1640" s="49"/>
      <c r="O1640" s="49"/>
    </row>
    <row r="1641" spans="5:15" s="1" customFormat="1" ht="11.25" customHeight="1">
      <c r="E1641" s="54">
        <v>37772</v>
      </c>
      <c r="F1641" s="54"/>
      <c r="G1641" s="55">
        <v>5.1</v>
      </c>
      <c r="H1641" s="49"/>
      <c r="I1641" s="49"/>
      <c r="J1641" s="49"/>
      <c r="K1641" s="49"/>
      <c r="L1641" s="55">
        <v>5.1</v>
      </c>
      <c r="M1641" s="49"/>
      <c r="N1641" s="49"/>
      <c r="O1641" s="49"/>
    </row>
    <row r="1642" spans="5:15" s="1" customFormat="1" ht="11.25" customHeight="1">
      <c r="E1642" s="54">
        <v>37802</v>
      </c>
      <c r="F1642" s="54"/>
      <c r="G1642" s="55">
        <v>4.1</v>
      </c>
      <c r="H1642" s="49"/>
      <c r="I1642" s="49"/>
      <c r="J1642" s="49"/>
      <c r="K1642" s="49"/>
      <c r="L1642" s="55">
        <v>4.1</v>
      </c>
      <c r="M1642" s="49"/>
      <c r="N1642" s="49"/>
      <c r="O1642" s="49"/>
    </row>
    <row r="1643" spans="5:15" s="1" customFormat="1" ht="11.25" customHeight="1">
      <c r="E1643" s="54">
        <v>37833</v>
      </c>
      <c r="F1643" s="54"/>
      <c r="G1643" s="49" t="s">
        <v>178</v>
      </c>
      <c r="H1643" s="49"/>
      <c r="I1643" s="49"/>
      <c r="J1643" s="49"/>
      <c r="K1643" s="49"/>
      <c r="L1643" s="49" t="s">
        <v>178</v>
      </c>
      <c r="M1643" s="49"/>
      <c r="N1643" s="49"/>
      <c r="O1643" s="49"/>
    </row>
    <row r="1644" spans="5:15" s="1" customFormat="1" ht="11.25" customHeight="1">
      <c r="E1644" s="54">
        <v>37864</v>
      </c>
      <c r="F1644" s="54"/>
      <c r="G1644" s="49" t="s">
        <v>177</v>
      </c>
      <c r="H1644" s="49"/>
      <c r="I1644" s="49"/>
      <c r="J1644" s="49"/>
      <c r="K1644" s="49"/>
      <c r="L1644" s="49" t="s">
        <v>177</v>
      </c>
      <c r="M1644" s="49"/>
      <c r="N1644" s="49"/>
      <c r="O1644" s="49"/>
    </row>
    <row r="1645" spans="5:15" s="1" customFormat="1" ht="11.25" customHeight="1">
      <c r="E1645" s="54">
        <v>37894</v>
      </c>
      <c r="F1645" s="54"/>
      <c r="G1645" s="55">
        <v>1.4</v>
      </c>
      <c r="H1645" s="49"/>
      <c r="I1645" s="49"/>
      <c r="J1645" s="49"/>
      <c r="K1645" s="49"/>
      <c r="L1645" s="55">
        <v>1.4</v>
      </c>
      <c r="M1645" s="49"/>
      <c r="N1645" s="49"/>
      <c r="O1645" s="49"/>
    </row>
    <row r="1646" spans="5:15" s="1" customFormat="1" ht="11.25" customHeight="1">
      <c r="E1646" s="54">
        <v>37925</v>
      </c>
      <c r="F1646" s="54"/>
      <c r="G1646" s="49" t="s">
        <v>177</v>
      </c>
      <c r="H1646" s="49"/>
      <c r="I1646" s="49"/>
      <c r="J1646" s="49"/>
      <c r="K1646" s="49"/>
      <c r="L1646" s="49" t="s">
        <v>177</v>
      </c>
      <c r="M1646" s="49"/>
      <c r="N1646" s="49"/>
      <c r="O1646" s="49"/>
    </row>
    <row r="1647" spans="5:15" s="1" customFormat="1" ht="11.25" customHeight="1">
      <c r="E1647" s="54">
        <v>37955</v>
      </c>
      <c r="F1647" s="54"/>
      <c r="G1647" s="55">
        <v>3.6</v>
      </c>
      <c r="H1647" s="49"/>
      <c r="I1647" s="49"/>
      <c r="J1647" s="49"/>
      <c r="K1647" s="49"/>
      <c r="L1647" s="55">
        <v>3.6</v>
      </c>
      <c r="M1647" s="49"/>
      <c r="N1647" s="49"/>
      <c r="O1647" s="49"/>
    </row>
    <row r="1648" spans="5:15" s="1" customFormat="1" ht="11.25" customHeight="1">
      <c r="E1648" s="54">
        <v>37986</v>
      </c>
      <c r="F1648" s="54"/>
      <c r="G1648" s="55">
        <v>5.5</v>
      </c>
      <c r="H1648" s="49"/>
      <c r="I1648" s="49"/>
      <c r="J1648" s="49"/>
      <c r="K1648" s="49"/>
      <c r="L1648" s="55">
        <v>5.5</v>
      </c>
      <c r="M1648" s="49"/>
      <c r="N1648" s="49"/>
      <c r="O1648" s="49"/>
    </row>
    <row r="1649" spans="5:15" s="1" customFormat="1" ht="11.25" customHeight="1">
      <c r="E1649" s="54">
        <v>38017</v>
      </c>
      <c r="F1649" s="54"/>
      <c r="G1649" s="55">
        <v>6.6</v>
      </c>
      <c r="H1649" s="49"/>
      <c r="I1649" s="49"/>
      <c r="J1649" s="49"/>
      <c r="K1649" s="49"/>
      <c r="L1649" s="55">
        <v>6.6</v>
      </c>
      <c r="M1649" s="49"/>
      <c r="N1649" s="49"/>
      <c r="O1649" s="49"/>
    </row>
    <row r="1650" spans="5:15" s="1" customFormat="1" ht="11.25" customHeight="1">
      <c r="E1650" s="54">
        <v>38046</v>
      </c>
      <c r="F1650" s="54"/>
      <c r="G1650" s="55">
        <v>5.3</v>
      </c>
      <c r="H1650" s="49"/>
      <c r="I1650" s="49"/>
      <c r="J1650" s="49"/>
      <c r="K1650" s="49"/>
      <c r="L1650" s="55">
        <v>5.3</v>
      </c>
      <c r="M1650" s="49"/>
      <c r="N1650" s="49"/>
      <c r="O1650" s="49"/>
    </row>
    <row r="1651" spans="5:15" s="1" customFormat="1" ht="11.25" customHeight="1">
      <c r="E1651" s="54">
        <v>38077</v>
      </c>
      <c r="F1651" s="54"/>
      <c r="G1651" s="55">
        <v>3.5</v>
      </c>
      <c r="H1651" s="49"/>
      <c r="I1651" s="49"/>
      <c r="J1651" s="49"/>
      <c r="K1651" s="49"/>
      <c r="L1651" s="55">
        <v>3.5</v>
      </c>
      <c r="M1651" s="49"/>
      <c r="N1651" s="49"/>
      <c r="O1651" s="49"/>
    </row>
    <row r="1652" spans="5:15" s="1" customFormat="1" ht="11.25" customHeight="1">
      <c r="E1652" s="54">
        <v>38107</v>
      </c>
      <c r="F1652" s="54"/>
      <c r="G1652" s="55">
        <v>2.3</v>
      </c>
      <c r="H1652" s="49"/>
      <c r="I1652" s="49"/>
      <c r="J1652" s="49"/>
      <c r="K1652" s="49"/>
      <c r="L1652" s="55">
        <v>2.3</v>
      </c>
      <c r="M1652" s="49"/>
      <c r="N1652" s="49"/>
      <c r="O1652" s="49"/>
    </row>
    <row r="1653" spans="5:15" s="1" customFormat="1" ht="11.25" customHeight="1">
      <c r="E1653" s="54">
        <v>38138</v>
      </c>
      <c r="F1653" s="54"/>
      <c r="G1653" s="55">
        <v>7</v>
      </c>
      <c r="H1653" s="49"/>
      <c r="I1653" s="49"/>
      <c r="J1653" s="49"/>
      <c r="K1653" s="49"/>
      <c r="L1653" s="55">
        <v>7</v>
      </c>
      <c r="M1653" s="49"/>
      <c r="N1653" s="49"/>
      <c r="O1653" s="49"/>
    </row>
    <row r="1654" spans="5:15" s="1" customFormat="1" ht="11.25" customHeight="1">
      <c r="E1654" s="54">
        <v>38168</v>
      </c>
      <c r="F1654" s="54"/>
      <c r="G1654" s="55">
        <v>7</v>
      </c>
      <c r="H1654" s="49"/>
      <c r="I1654" s="49"/>
      <c r="J1654" s="49"/>
      <c r="K1654" s="49"/>
      <c r="L1654" s="55">
        <v>7</v>
      </c>
      <c r="M1654" s="49"/>
      <c r="N1654" s="49"/>
      <c r="O1654" s="49"/>
    </row>
    <row r="1655" spans="5:15" s="1" customFormat="1" ht="11.25" customHeight="1">
      <c r="E1655" s="54">
        <v>38199</v>
      </c>
      <c r="F1655" s="54"/>
      <c r="G1655" s="55">
        <v>1</v>
      </c>
      <c r="H1655" s="49"/>
      <c r="I1655" s="49"/>
      <c r="J1655" s="49"/>
      <c r="K1655" s="49"/>
      <c r="L1655" s="55">
        <v>1</v>
      </c>
      <c r="M1655" s="49"/>
      <c r="N1655" s="49"/>
      <c r="O1655" s="49"/>
    </row>
    <row r="1656" spans="5:15" s="1" customFormat="1" ht="11.25" customHeight="1">
      <c r="E1656" s="54">
        <v>38230</v>
      </c>
      <c r="F1656" s="54"/>
      <c r="G1656" s="49" t="s">
        <v>31</v>
      </c>
      <c r="H1656" s="49"/>
      <c r="I1656" s="49"/>
      <c r="J1656" s="49"/>
      <c r="K1656" s="49"/>
      <c r="L1656" s="49" t="s">
        <v>31</v>
      </c>
      <c r="M1656" s="49"/>
      <c r="N1656" s="49"/>
      <c r="O1656" s="49"/>
    </row>
    <row r="1657" spans="5:15" s="1" customFormat="1" ht="11.25" customHeight="1">
      <c r="E1657" s="54">
        <v>38260</v>
      </c>
      <c r="F1657" s="54"/>
      <c r="G1657" s="55">
        <v>10</v>
      </c>
      <c r="H1657" s="49"/>
      <c r="I1657" s="49"/>
      <c r="J1657" s="49"/>
      <c r="K1657" s="49"/>
      <c r="L1657" s="55">
        <v>10</v>
      </c>
      <c r="M1657" s="49"/>
      <c r="N1657" s="49"/>
      <c r="O1657" s="49"/>
    </row>
    <row r="1658" spans="5:15" s="1" customFormat="1" ht="11.25" customHeight="1">
      <c r="E1658" s="54">
        <v>38291</v>
      </c>
      <c r="F1658" s="54"/>
      <c r="G1658" s="55">
        <v>0</v>
      </c>
      <c r="H1658" s="49"/>
      <c r="I1658" s="49"/>
      <c r="J1658" s="49"/>
      <c r="K1658" s="49"/>
      <c r="L1658" s="55">
        <v>0</v>
      </c>
      <c r="M1658" s="49"/>
      <c r="N1658" s="49"/>
      <c r="O1658" s="49"/>
    </row>
    <row r="1659" spans="5:15" s="1" customFormat="1" ht="11.25" customHeight="1">
      <c r="E1659" s="54">
        <v>38321</v>
      </c>
      <c r="F1659" s="54"/>
      <c r="G1659" s="55">
        <v>3</v>
      </c>
      <c r="H1659" s="49"/>
      <c r="I1659" s="49"/>
      <c r="J1659" s="49"/>
      <c r="K1659" s="49"/>
      <c r="L1659" s="55">
        <v>3</v>
      </c>
      <c r="M1659" s="49"/>
      <c r="N1659" s="49"/>
      <c r="O1659" s="49"/>
    </row>
    <row r="1660" spans="5:15" s="1" customFormat="1" ht="11.25" customHeight="1">
      <c r="E1660" s="54">
        <v>38352</v>
      </c>
      <c r="F1660" s="54"/>
      <c r="G1660" s="55">
        <v>4</v>
      </c>
      <c r="H1660" s="49"/>
      <c r="I1660" s="49"/>
      <c r="J1660" s="49"/>
      <c r="K1660" s="49"/>
      <c r="L1660" s="55">
        <v>4</v>
      </c>
      <c r="M1660" s="49"/>
      <c r="N1660" s="49"/>
      <c r="O1660" s="49"/>
    </row>
    <row r="1661" spans="5:15" s="1" customFormat="1" ht="11.25" customHeight="1">
      <c r="E1661" s="54">
        <v>38383</v>
      </c>
      <c r="F1661" s="54"/>
      <c r="G1661" s="55">
        <v>2</v>
      </c>
      <c r="H1661" s="49"/>
      <c r="I1661" s="49"/>
      <c r="J1661" s="49"/>
      <c r="K1661" s="49"/>
      <c r="L1661" s="55">
        <v>2</v>
      </c>
      <c r="M1661" s="49"/>
      <c r="N1661" s="49"/>
      <c r="O1661" s="49"/>
    </row>
    <row r="1662" spans="5:15" s="1" customFormat="1" ht="11.25" customHeight="1">
      <c r="E1662" s="54">
        <v>38411</v>
      </c>
      <c r="F1662" s="54"/>
      <c r="G1662" s="55">
        <v>5</v>
      </c>
      <c r="H1662" s="49"/>
      <c r="I1662" s="49"/>
      <c r="J1662" s="49"/>
      <c r="K1662" s="49"/>
      <c r="L1662" s="55">
        <v>5</v>
      </c>
      <c r="M1662" s="49"/>
      <c r="N1662" s="49"/>
      <c r="O1662" s="49"/>
    </row>
    <row r="1663" spans="5:15" s="1" customFormat="1" ht="11.25" customHeight="1">
      <c r="E1663" s="54">
        <v>38442</v>
      </c>
      <c r="F1663" s="54"/>
      <c r="G1663" s="55">
        <v>2</v>
      </c>
      <c r="H1663" s="49"/>
      <c r="I1663" s="49"/>
      <c r="J1663" s="49"/>
      <c r="K1663" s="49"/>
      <c r="L1663" s="55">
        <v>2</v>
      </c>
      <c r="M1663" s="49"/>
      <c r="N1663" s="49"/>
      <c r="O1663" s="49"/>
    </row>
    <row r="1664" spans="5:15" s="1" customFormat="1" ht="11.25" customHeight="1">
      <c r="E1664" s="54">
        <v>38472</v>
      </c>
      <c r="F1664" s="54"/>
      <c r="G1664" s="55">
        <v>1</v>
      </c>
      <c r="H1664" s="49"/>
      <c r="I1664" s="49"/>
      <c r="J1664" s="49"/>
      <c r="K1664" s="49"/>
      <c r="L1664" s="55">
        <v>1</v>
      </c>
      <c r="M1664" s="49"/>
      <c r="N1664" s="49"/>
      <c r="O1664" s="49"/>
    </row>
    <row r="1665" spans="5:15" s="1" customFormat="1" ht="11.25" customHeight="1">
      <c r="E1665" s="54">
        <v>38503</v>
      </c>
      <c r="F1665" s="54"/>
      <c r="G1665" s="55">
        <v>1</v>
      </c>
      <c r="H1665" s="49"/>
      <c r="I1665" s="49"/>
      <c r="J1665" s="49"/>
      <c r="K1665" s="49"/>
      <c r="L1665" s="55">
        <v>1</v>
      </c>
      <c r="M1665" s="49"/>
      <c r="N1665" s="49"/>
      <c r="O1665" s="49"/>
    </row>
    <row r="1666" spans="5:15" s="1" customFormat="1" ht="11.25" customHeight="1">
      <c r="E1666" s="54">
        <v>38533</v>
      </c>
      <c r="F1666" s="54"/>
      <c r="G1666" s="55">
        <v>1</v>
      </c>
      <c r="H1666" s="49"/>
      <c r="I1666" s="49"/>
      <c r="J1666" s="49"/>
      <c r="K1666" s="49"/>
      <c r="L1666" s="55">
        <v>1</v>
      </c>
      <c r="M1666" s="49"/>
      <c r="N1666" s="49"/>
      <c r="O1666" s="49"/>
    </row>
    <row r="1667" spans="5:15" s="1" customFormat="1" ht="11.25" customHeight="1">
      <c r="E1667" s="54">
        <v>38564</v>
      </c>
      <c r="F1667" s="54"/>
      <c r="G1667" s="49" t="s">
        <v>31</v>
      </c>
      <c r="H1667" s="49"/>
      <c r="I1667" s="49"/>
      <c r="J1667" s="49"/>
      <c r="K1667" s="49"/>
      <c r="L1667" s="49" t="s">
        <v>31</v>
      </c>
      <c r="M1667" s="49"/>
      <c r="N1667" s="49"/>
      <c r="O1667" s="49"/>
    </row>
    <row r="1668" spans="5:15" s="1" customFormat="1" ht="11.25" customHeight="1">
      <c r="E1668" s="54">
        <v>38595</v>
      </c>
      <c r="F1668" s="54"/>
      <c r="G1668" s="49" t="s">
        <v>31</v>
      </c>
      <c r="H1668" s="49"/>
      <c r="I1668" s="49"/>
      <c r="J1668" s="49"/>
      <c r="K1668" s="49"/>
      <c r="L1668" s="49" t="s">
        <v>31</v>
      </c>
      <c r="M1668" s="49"/>
      <c r="N1668" s="49"/>
      <c r="O1668" s="49"/>
    </row>
    <row r="1669" spans="5:15" s="1" customFormat="1" ht="11.25" customHeight="1">
      <c r="E1669" s="54">
        <v>38625</v>
      </c>
      <c r="F1669" s="54"/>
      <c r="G1669" s="49" t="s">
        <v>31</v>
      </c>
      <c r="H1669" s="49"/>
      <c r="I1669" s="49"/>
      <c r="J1669" s="49"/>
      <c r="K1669" s="49"/>
      <c r="L1669" s="49" t="s">
        <v>31</v>
      </c>
      <c r="M1669" s="49"/>
      <c r="N1669" s="49"/>
      <c r="O1669" s="49"/>
    </row>
    <row r="1670" spans="5:15" s="1" customFormat="1" ht="11.25" customHeight="1">
      <c r="E1670" s="54">
        <v>38656</v>
      </c>
      <c r="F1670" s="54"/>
      <c r="G1670" s="55">
        <v>1</v>
      </c>
      <c r="H1670" s="49"/>
      <c r="I1670" s="49"/>
      <c r="J1670" s="49"/>
      <c r="K1670" s="49"/>
      <c r="L1670" s="55">
        <v>1</v>
      </c>
      <c r="M1670" s="49"/>
      <c r="N1670" s="49"/>
      <c r="O1670" s="49"/>
    </row>
    <row r="1671" spans="5:15" s="1" customFormat="1" ht="11.25" customHeight="1">
      <c r="E1671" s="54">
        <v>38686</v>
      </c>
      <c r="F1671" s="54"/>
      <c r="G1671" s="55">
        <v>1</v>
      </c>
      <c r="H1671" s="49"/>
      <c r="I1671" s="49"/>
      <c r="J1671" s="49"/>
      <c r="K1671" s="49"/>
      <c r="L1671" s="55">
        <v>1</v>
      </c>
      <c r="M1671" s="49"/>
      <c r="N1671" s="49"/>
      <c r="O1671" s="49"/>
    </row>
    <row r="1672" spans="5:15" s="1" customFormat="1" ht="11.25" customHeight="1">
      <c r="E1672" s="54">
        <v>38717</v>
      </c>
      <c r="F1672" s="54"/>
      <c r="G1672" s="55">
        <v>1</v>
      </c>
      <c r="H1672" s="49"/>
      <c r="I1672" s="49"/>
      <c r="J1672" s="49"/>
      <c r="K1672" s="49"/>
      <c r="L1672" s="55">
        <v>1</v>
      </c>
      <c r="M1672" s="49"/>
      <c r="N1672" s="49"/>
      <c r="O1672" s="49"/>
    </row>
    <row r="1673" spans="5:15" s="1" customFormat="1" ht="11.25" customHeight="1">
      <c r="E1673" s="54">
        <v>38748</v>
      </c>
      <c r="F1673" s="54"/>
      <c r="G1673" s="55">
        <v>1</v>
      </c>
      <c r="H1673" s="49"/>
      <c r="I1673" s="49"/>
      <c r="J1673" s="49"/>
      <c r="K1673" s="49"/>
      <c r="L1673" s="55">
        <v>1</v>
      </c>
      <c r="M1673" s="49"/>
      <c r="N1673" s="49"/>
      <c r="O1673" s="49"/>
    </row>
    <row r="1674" spans="5:15" s="1" customFormat="1" ht="11.25" customHeight="1">
      <c r="E1674" s="54">
        <v>38776</v>
      </c>
      <c r="F1674" s="54"/>
      <c r="G1674" s="55">
        <v>1</v>
      </c>
      <c r="H1674" s="49"/>
      <c r="I1674" s="49"/>
      <c r="J1674" s="49"/>
      <c r="K1674" s="49"/>
      <c r="L1674" s="55">
        <v>1</v>
      </c>
      <c r="M1674" s="49"/>
      <c r="N1674" s="49"/>
      <c r="O1674" s="49"/>
    </row>
    <row r="1675" s="1" customFormat="1" ht="20.25" customHeight="1"/>
    <row r="1676" spans="1:19" s="1" customFormat="1" ht="3" customHeight="1">
      <c r="A1676" s="2" t="s">
        <v>58</v>
      </c>
      <c r="E1676" s="47" t="s">
        <v>59</v>
      </c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</row>
    <row r="1677" spans="5:19" s="1" customFormat="1" ht="14.25" customHeight="1"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</row>
    <row r="1678" s="1" customFormat="1" ht="8.25" customHeight="1"/>
    <row r="1679" spans="5:13" s="1" customFormat="1" ht="11.25" customHeight="1">
      <c r="E1679" s="48" t="s">
        <v>18</v>
      </c>
      <c r="F1679" s="48"/>
      <c r="G1679" s="48"/>
      <c r="H1679" s="48" t="s">
        <v>19</v>
      </c>
      <c r="I1679" s="48"/>
      <c r="J1679" s="48"/>
      <c r="K1679" s="48"/>
      <c r="L1679" s="48"/>
      <c r="M1679" s="48"/>
    </row>
    <row r="1680" spans="5:13" s="1" customFormat="1" ht="11.25" customHeight="1">
      <c r="E1680" s="49" t="s">
        <v>60</v>
      </c>
      <c r="F1680" s="49"/>
      <c r="G1680" s="49"/>
      <c r="H1680" s="49" t="s">
        <v>61</v>
      </c>
      <c r="I1680" s="49"/>
      <c r="J1680" s="49"/>
      <c r="K1680" s="49"/>
      <c r="L1680" s="49"/>
      <c r="M1680" s="49"/>
    </row>
    <row r="1681" s="1" customFormat="1" ht="8.25" customHeight="1"/>
    <row r="1682" spans="5:15" s="1" customFormat="1" ht="11.25" customHeight="1">
      <c r="E1682" s="50" t="s">
        <v>22</v>
      </c>
      <c r="F1682" s="50"/>
      <c r="G1682" s="51" t="s">
        <v>62</v>
      </c>
      <c r="H1682" s="51"/>
      <c r="I1682" s="51"/>
      <c r="J1682" s="51"/>
      <c r="K1682" s="51"/>
      <c r="L1682" s="51" t="s">
        <v>63</v>
      </c>
      <c r="M1682" s="51"/>
      <c r="N1682" s="51"/>
      <c r="O1682" s="51"/>
    </row>
    <row r="1683" spans="5:15" s="1" customFormat="1" ht="11.25" customHeight="1">
      <c r="E1683" s="52" t="s">
        <v>25</v>
      </c>
      <c r="F1683" s="52"/>
      <c r="G1683" s="49" t="s">
        <v>64</v>
      </c>
      <c r="H1683" s="49"/>
      <c r="I1683" s="49"/>
      <c r="J1683" s="49"/>
      <c r="K1683" s="49"/>
      <c r="L1683" s="49" t="s">
        <v>64</v>
      </c>
      <c r="M1683" s="49"/>
      <c r="N1683" s="49"/>
      <c r="O1683" s="49"/>
    </row>
    <row r="1684" spans="5:15" s="1" customFormat="1" ht="11.25" customHeight="1">
      <c r="E1684" s="52" t="s">
        <v>27</v>
      </c>
      <c r="F1684" s="52"/>
      <c r="G1684" s="49" t="s">
        <v>36</v>
      </c>
      <c r="H1684" s="49"/>
      <c r="I1684" s="49"/>
      <c r="J1684" s="49"/>
      <c r="K1684" s="49"/>
      <c r="L1684" s="49" t="s">
        <v>48</v>
      </c>
      <c r="M1684" s="49"/>
      <c r="N1684" s="49"/>
      <c r="O1684" s="49"/>
    </row>
    <row r="1685" spans="5:15" s="1" customFormat="1" ht="11.25" customHeight="1">
      <c r="E1685" s="52" t="s">
        <v>29</v>
      </c>
      <c r="F1685" s="52"/>
      <c r="G1685" s="49" t="s">
        <v>65</v>
      </c>
      <c r="H1685" s="49"/>
      <c r="I1685" s="49"/>
      <c r="J1685" s="49"/>
      <c r="K1685" s="49"/>
      <c r="L1685" s="49">
        <v>21</v>
      </c>
      <c r="M1685" s="49"/>
      <c r="N1685" s="49"/>
      <c r="O1685" s="49"/>
    </row>
    <row r="1686" spans="5:15" s="1" customFormat="1" ht="14.25" customHeight="1">
      <c r="E1686" s="53" t="s">
        <v>30</v>
      </c>
      <c r="F1686" s="53"/>
      <c r="G1686" s="51" t="s">
        <v>62</v>
      </c>
      <c r="H1686" s="51"/>
      <c r="I1686" s="51"/>
      <c r="J1686" s="51"/>
      <c r="K1686" s="51"/>
      <c r="L1686" s="51" t="s">
        <v>63</v>
      </c>
      <c r="M1686" s="51"/>
      <c r="N1686" s="51"/>
      <c r="O1686" s="51"/>
    </row>
    <row r="1687" spans="5:15" s="1" customFormat="1" ht="11.25" customHeight="1">
      <c r="E1687" s="54">
        <v>37468</v>
      </c>
      <c r="F1687" s="54"/>
      <c r="G1687" s="49" t="s">
        <v>31</v>
      </c>
      <c r="H1687" s="49"/>
      <c r="I1687" s="49"/>
      <c r="J1687" s="49"/>
      <c r="K1687" s="49"/>
      <c r="L1687" s="49" t="s">
        <v>31</v>
      </c>
      <c r="M1687" s="49"/>
      <c r="N1687" s="49"/>
      <c r="O1687" s="49"/>
    </row>
    <row r="1688" spans="5:15" s="1" customFormat="1" ht="11.25" customHeight="1">
      <c r="E1688" s="54">
        <v>37499</v>
      </c>
      <c r="F1688" s="54"/>
      <c r="G1688" s="55">
        <v>10.1</v>
      </c>
      <c r="H1688" s="49"/>
      <c r="I1688" s="49"/>
      <c r="J1688" s="49"/>
      <c r="K1688" s="49"/>
      <c r="L1688" s="55">
        <v>11.6</v>
      </c>
      <c r="M1688" s="49"/>
      <c r="N1688" s="49"/>
      <c r="O1688" s="49"/>
    </row>
    <row r="1689" spans="5:15" s="1" customFormat="1" ht="11.25" customHeight="1">
      <c r="E1689" s="54">
        <v>37529</v>
      </c>
      <c r="F1689" s="54"/>
      <c r="G1689" s="55">
        <v>10.2</v>
      </c>
      <c r="H1689" s="49"/>
      <c r="I1689" s="49"/>
      <c r="J1689" s="49"/>
      <c r="K1689" s="49"/>
      <c r="L1689" s="55">
        <v>14.6</v>
      </c>
      <c r="M1689" s="49"/>
      <c r="N1689" s="49"/>
      <c r="O1689" s="49"/>
    </row>
    <row r="1690" spans="5:15" s="1" customFormat="1" ht="11.25" customHeight="1">
      <c r="E1690" s="54">
        <v>37741</v>
      </c>
      <c r="F1690" s="54"/>
      <c r="G1690" s="55">
        <v>8.1</v>
      </c>
      <c r="H1690" s="49"/>
      <c r="I1690" s="49"/>
      <c r="J1690" s="49"/>
      <c r="K1690" s="49"/>
      <c r="L1690" s="55">
        <v>13.3</v>
      </c>
      <c r="M1690" s="49"/>
      <c r="N1690" s="49"/>
      <c r="O1690" s="49"/>
    </row>
    <row r="1691" spans="5:15" s="1" customFormat="1" ht="11.25" customHeight="1">
      <c r="E1691" s="54">
        <v>37772</v>
      </c>
      <c r="F1691" s="54"/>
      <c r="G1691" s="55">
        <v>4.2</v>
      </c>
      <c r="H1691" s="49"/>
      <c r="I1691" s="49"/>
      <c r="J1691" s="49"/>
      <c r="K1691" s="49"/>
      <c r="L1691" s="55">
        <v>11.4</v>
      </c>
      <c r="M1691" s="49"/>
      <c r="N1691" s="49"/>
      <c r="O1691" s="49"/>
    </row>
    <row r="1692" spans="5:15" s="1" customFormat="1" ht="11.25" customHeight="1">
      <c r="E1692" s="54">
        <v>37802</v>
      </c>
      <c r="F1692" s="54"/>
      <c r="G1692" s="55">
        <v>2.4</v>
      </c>
      <c r="H1692" s="49"/>
      <c r="I1692" s="49"/>
      <c r="J1692" s="49"/>
      <c r="K1692" s="49"/>
      <c r="L1692" s="55">
        <v>14.9</v>
      </c>
      <c r="M1692" s="49"/>
      <c r="N1692" s="49"/>
      <c r="O1692" s="49"/>
    </row>
    <row r="1693" spans="5:15" s="1" customFormat="1" ht="11.25" customHeight="1">
      <c r="E1693" s="54">
        <v>37833</v>
      </c>
      <c r="F1693" s="54"/>
      <c r="G1693" s="55">
        <v>2.34</v>
      </c>
      <c r="H1693" s="49"/>
      <c r="I1693" s="49"/>
      <c r="J1693" s="49"/>
      <c r="K1693" s="49"/>
      <c r="L1693" s="55">
        <v>10.4</v>
      </c>
      <c r="M1693" s="49"/>
      <c r="N1693" s="49"/>
      <c r="O1693" s="49"/>
    </row>
    <row r="1694" spans="5:15" s="1" customFormat="1" ht="11.25" customHeight="1">
      <c r="E1694" s="54">
        <v>37864</v>
      </c>
      <c r="F1694" s="54"/>
      <c r="G1694" s="55">
        <v>0.4</v>
      </c>
      <c r="H1694" s="49"/>
      <c r="I1694" s="49"/>
      <c r="J1694" s="49"/>
      <c r="K1694" s="49"/>
      <c r="L1694" s="55">
        <v>0.7</v>
      </c>
      <c r="M1694" s="49"/>
      <c r="N1694" s="49"/>
      <c r="O1694" s="49"/>
    </row>
    <row r="1695" spans="5:15" s="1" customFormat="1" ht="11.25" customHeight="1">
      <c r="E1695" s="54">
        <v>37894</v>
      </c>
      <c r="F1695" s="54"/>
      <c r="G1695" s="55">
        <v>0.7</v>
      </c>
      <c r="H1695" s="49"/>
      <c r="I1695" s="49"/>
      <c r="J1695" s="49"/>
      <c r="K1695" s="49"/>
      <c r="L1695" s="55">
        <v>3.6</v>
      </c>
      <c r="M1695" s="49"/>
      <c r="N1695" s="49"/>
      <c r="O1695" s="49"/>
    </row>
    <row r="1696" spans="5:15" s="1" customFormat="1" ht="11.25" customHeight="1">
      <c r="E1696" s="54">
        <v>38107</v>
      </c>
      <c r="F1696" s="54"/>
      <c r="G1696" s="55">
        <v>9.9</v>
      </c>
      <c r="H1696" s="49"/>
      <c r="I1696" s="49"/>
      <c r="J1696" s="49"/>
      <c r="K1696" s="49"/>
      <c r="L1696" s="55">
        <v>18.4</v>
      </c>
      <c r="M1696" s="49"/>
      <c r="N1696" s="49"/>
      <c r="O1696" s="49"/>
    </row>
    <row r="1697" spans="5:15" s="1" customFormat="1" ht="11.25" customHeight="1">
      <c r="E1697" s="54">
        <v>38138</v>
      </c>
      <c r="F1697" s="54"/>
      <c r="G1697" s="55">
        <v>5.1</v>
      </c>
      <c r="H1697" s="49"/>
      <c r="I1697" s="49"/>
      <c r="J1697" s="49"/>
      <c r="K1697" s="49"/>
      <c r="L1697" s="55">
        <v>10.2</v>
      </c>
      <c r="M1697" s="49"/>
      <c r="N1697" s="49"/>
      <c r="O1697" s="49"/>
    </row>
    <row r="1698" spans="5:15" s="1" customFormat="1" ht="11.25" customHeight="1">
      <c r="E1698" s="54">
        <v>38168</v>
      </c>
      <c r="F1698" s="54"/>
      <c r="G1698" s="55">
        <v>8.2</v>
      </c>
      <c r="H1698" s="49"/>
      <c r="I1698" s="49"/>
      <c r="J1698" s="49"/>
      <c r="K1698" s="49"/>
      <c r="L1698" s="55">
        <v>12.5</v>
      </c>
      <c r="M1698" s="49"/>
      <c r="N1698" s="49"/>
      <c r="O1698" s="49"/>
    </row>
    <row r="1699" spans="5:15" s="1" customFormat="1" ht="11.25" customHeight="1">
      <c r="E1699" s="54">
        <v>38199</v>
      </c>
      <c r="F1699" s="54"/>
      <c r="G1699" s="55">
        <v>2.7</v>
      </c>
      <c r="H1699" s="49"/>
      <c r="I1699" s="49"/>
      <c r="J1699" s="49"/>
      <c r="K1699" s="49"/>
      <c r="L1699" s="55">
        <v>8.3</v>
      </c>
      <c r="M1699" s="49"/>
      <c r="N1699" s="49"/>
      <c r="O1699" s="49"/>
    </row>
    <row r="1700" spans="5:15" s="1" customFormat="1" ht="11.25" customHeight="1">
      <c r="E1700" s="54">
        <v>38230</v>
      </c>
      <c r="F1700" s="54"/>
      <c r="G1700" s="49" t="s">
        <v>31</v>
      </c>
      <c r="H1700" s="49"/>
      <c r="I1700" s="49"/>
      <c r="J1700" s="49"/>
      <c r="K1700" s="49"/>
      <c r="L1700" s="49" t="s">
        <v>31</v>
      </c>
      <c r="M1700" s="49"/>
      <c r="N1700" s="49"/>
      <c r="O1700" s="49"/>
    </row>
    <row r="1701" spans="5:15" s="1" customFormat="1" ht="11.25" customHeight="1">
      <c r="E1701" s="54">
        <v>38260</v>
      </c>
      <c r="F1701" s="54"/>
      <c r="G1701" s="55">
        <v>6.8</v>
      </c>
      <c r="H1701" s="49"/>
      <c r="I1701" s="49"/>
      <c r="J1701" s="49"/>
      <c r="K1701" s="49"/>
      <c r="L1701" s="55">
        <v>11.1</v>
      </c>
      <c r="M1701" s="49"/>
      <c r="N1701" s="49"/>
      <c r="O1701" s="49"/>
    </row>
    <row r="1702" spans="5:15" s="1" customFormat="1" ht="11.25" customHeight="1">
      <c r="E1702" s="54">
        <v>38472</v>
      </c>
      <c r="F1702" s="54"/>
      <c r="G1702" s="55">
        <v>19.1</v>
      </c>
      <c r="H1702" s="49"/>
      <c r="I1702" s="49"/>
      <c r="J1702" s="49"/>
      <c r="K1702" s="49"/>
      <c r="L1702" s="55">
        <v>20.8</v>
      </c>
      <c r="M1702" s="49"/>
      <c r="N1702" s="49"/>
      <c r="O1702" s="49"/>
    </row>
    <row r="1703" spans="5:15" s="1" customFormat="1" ht="11.25" customHeight="1">
      <c r="E1703" s="54">
        <v>38503</v>
      </c>
      <c r="F1703" s="54"/>
      <c r="G1703" s="55">
        <v>19.5</v>
      </c>
      <c r="H1703" s="49"/>
      <c r="I1703" s="49"/>
      <c r="J1703" s="49"/>
      <c r="K1703" s="49"/>
      <c r="L1703" s="55">
        <v>21</v>
      </c>
      <c r="M1703" s="49"/>
      <c r="N1703" s="49"/>
      <c r="O1703" s="49"/>
    </row>
    <row r="1704" spans="5:15" s="1" customFormat="1" ht="11.25" customHeight="1">
      <c r="E1704" s="54">
        <v>38533</v>
      </c>
      <c r="F1704" s="54"/>
      <c r="G1704" s="55">
        <v>14.5</v>
      </c>
      <c r="H1704" s="49"/>
      <c r="I1704" s="49"/>
      <c r="J1704" s="49"/>
      <c r="K1704" s="49"/>
      <c r="L1704" s="55">
        <v>19.4</v>
      </c>
      <c r="M1704" s="49"/>
      <c r="N1704" s="49"/>
      <c r="O1704" s="49"/>
    </row>
    <row r="1705" spans="5:15" s="1" customFormat="1" ht="11.25" customHeight="1">
      <c r="E1705" s="54">
        <v>38564</v>
      </c>
      <c r="F1705" s="54"/>
      <c r="G1705" s="55">
        <v>0.5</v>
      </c>
      <c r="H1705" s="49"/>
      <c r="I1705" s="49"/>
      <c r="J1705" s="49"/>
      <c r="K1705" s="49"/>
      <c r="L1705" s="55">
        <v>6.5</v>
      </c>
      <c r="M1705" s="49"/>
      <c r="N1705" s="49"/>
      <c r="O1705" s="49"/>
    </row>
    <row r="1706" spans="5:15" s="1" customFormat="1" ht="11.25" customHeight="1">
      <c r="E1706" s="54">
        <v>38595</v>
      </c>
      <c r="F1706" s="54"/>
      <c r="G1706" s="49" t="s">
        <v>31</v>
      </c>
      <c r="H1706" s="49"/>
      <c r="I1706" s="49"/>
      <c r="J1706" s="49"/>
      <c r="K1706" s="49"/>
      <c r="L1706" s="49" t="s">
        <v>31</v>
      </c>
      <c r="M1706" s="49"/>
      <c r="N1706" s="49"/>
      <c r="O1706" s="49"/>
    </row>
    <row r="1707" spans="5:15" s="1" customFormat="1" ht="11.25" customHeight="1">
      <c r="E1707" s="54">
        <v>38625</v>
      </c>
      <c r="F1707" s="54"/>
      <c r="G1707" s="49" t="s">
        <v>31</v>
      </c>
      <c r="H1707" s="49"/>
      <c r="I1707" s="49"/>
      <c r="J1707" s="49"/>
      <c r="K1707" s="49"/>
      <c r="L1707" s="49" t="s">
        <v>31</v>
      </c>
      <c r="M1707" s="49"/>
      <c r="N1707" s="49"/>
      <c r="O1707" s="49"/>
    </row>
    <row r="1708" s="1" customFormat="1" ht="20.25" customHeight="1"/>
    <row r="1709" spans="1:19" s="1" customFormat="1" ht="3" customHeight="1">
      <c r="A1709" s="2" t="s">
        <v>66</v>
      </c>
      <c r="E1709" s="47" t="s">
        <v>67</v>
      </c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</row>
    <row r="1710" spans="5:19" s="1" customFormat="1" ht="14.25" customHeight="1"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</row>
    <row r="1711" s="1" customFormat="1" ht="8.25" customHeight="1"/>
    <row r="1712" spans="5:13" s="1" customFormat="1" ht="11.25" customHeight="1">
      <c r="E1712" s="48" t="s">
        <v>18</v>
      </c>
      <c r="F1712" s="48"/>
      <c r="G1712" s="48"/>
      <c r="H1712" s="48" t="s">
        <v>19</v>
      </c>
      <c r="I1712" s="48"/>
      <c r="J1712" s="48"/>
      <c r="K1712" s="48"/>
      <c r="L1712" s="48"/>
      <c r="M1712" s="48"/>
    </row>
    <row r="1713" spans="5:13" s="1" customFormat="1" ht="11.25" customHeight="1">
      <c r="E1713" s="49" t="s">
        <v>60</v>
      </c>
      <c r="F1713" s="49"/>
      <c r="G1713" s="49"/>
      <c r="H1713" s="49" t="s">
        <v>61</v>
      </c>
      <c r="I1713" s="49"/>
      <c r="J1713" s="49"/>
      <c r="K1713" s="49"/>
      <c r="L1713" s="49"/>
      <c r="M1713" s="49"/>
    </row>
    <row r="1714" s="1" customFormat="1" ht="8.25" customHeight="1"/>
    <row r="1715" spans="5:15" s="1" customFormat="1" ht="11.25" customHeight="1">
      <c r="E1715" s="50" t="s">
        <v>22</v>
      </c>
      <c r="F1715" s="50"/>
      <c r="G1715" s="51" t="s">
        <v>62</v>
      </c>
      <c r="H1715" s="51"/>
      <c r="I1715" s="51"/>
      <c r="J1715" s="51"/>
      <c r="K1715" s="51"/>
      <c r="L1715" s="51" t="s">
        <v>63</v>
      </c>
      <c r="M1715" s="51"/>
      <c r="N1715" s="51"/>
      <c r="O1715" s="51"/>
    </row>
    <row r="1716" spans="5:15" s="1" customFormat="1" ht="11.25" customHeight="1">
      <c r="E1716" s="52" t="s">
        <v>25</v>
      </c>
      <c r="F1716" s="52"/>
      <c r="G1716" s="49" t="s">
        <v>64</v>
      </c>
      <c r="H1716" s="49"/>
      <c r="I1716" s="49"/>
      <c r="J1716" s="49"/>
      <c r="K1716" s="49"/>
      <c r="L1716" s="49" t="s">
        <v>64</v>
      </c>
      <c r="M1716" s="49"/>
      <c r="N1716" s="49"/>
      <c r="O1716" s="49"/>
    </row>
    <row r="1717" spans="5:15" s="1" customFormat="1" ht="11.25" customHeight="1">
      <c r="E1717" s="52" t="s">
        <v>27</v>
      </c>
      <c r="F1717" s="52"/>
      <c r="G1717" s="49" t="s">
        <v>36</v>
      </c>
      <c r="H1717" s="49"/>
      <c r="I1717" s="49"/>
      <c r="J1717" s="49"/>
      <c r="K1717" s="49"/>
      <c r="L1717" s="49" t="s">
        <v>48</v>
      </c>
      <c r="M1717" s="49"/>
      <c r="N1717" s="49"/>
      <c r="O1717" s="49"/>
    </row>
    <row r="1718" spans="5:15" s="1" customFormat="1" ht="11.25" customHeight="1">
      <c r="E1718" s="52" t="s">
        <v>29</v>
      </c>
      <c r="F1718" s="52"/>
      <c r="G1718" s="49" t="s">
        <v>65</v>
      </c>
      <c r="H1718" s="49"/>
      <c r="I1718" s="49"/>
      <c r="J1718" s="49"/>
      <c r="K1718" s="49"/>
      <c r="L1718" s="49">
        <v>14.4</v>
      </c>
      <c r="M1718" s="49"/>
      <c r="N1718" s="49"/>
      <c r="O1718" s="49"/>
    </row>
    <row r="1719" spans="5:15" s="1" customFormat="1" ht="14.25" customHeight="1">
      <c r="E1719" s="53" t="s">
        <v>30</v>
      </c>
      <c r="F1719" s="53"/>
      <c r="G1719" s="51" t="s">
        <v>62</v>
      </c>
      <c r="H1719" s="51"/>
      <c r="I1719" s="51"/>
      <c r="J1719" s="51"/>
      <c r="K1719" s="51"/>
      <c r="L1719" s="51" t="s">
        <v>63</v>
      </c>
      <c r="M1719" s="51"/>
      <c r="N1719" s="51"/>
      <c r="O1719" s="51"/>
    </row>
    <row r="1720" spans="5:15" s="1" customFormat="1" ht="11.25" customHeight="1">
      <c r="E1720" s="54">
        <v>37560</v>
      </c>
      <c r="F1720" s="54"/>
      <c r="G1720" s="55">
        <v>10.5</v>
      </c>
      <c r="H1720" s="49"/>
      <c r="I1720" s="49"/>
      <c r="J1720" s="49"/>
      <c r="K1720" s="49"/>
      <c r="L1720" s="55">
        <v>12.1</v>
      </c>
      <c r="M1720" s="49"/>
      <c r="N1720" s="49"/>
      <c r="O1720" s="49"/>
    </row>
    <row r="1721" spans="5:15" s="1" customFormat="1" ht="11.25" customHeight="1">
      <c r="E1721" s="54">
        <v>37590</v>
      </c>
      <c r="F1721" s="54"/>
      <c r="G1721" s="55">
        <v>8.5</v>
      </c>
      <c r="H1721" s="49"/>
      <c r="I1721" s="49"/>
      <c r="J1721" s="49"/>
      <c r="K1721" s="49"/>
      <c r="L1721" s="55">
        <v>10.3</v>
      </c>
      <c r="M1721" s="49"/>
      <c r="N1721" s="49"/>
      <c r="O1721" s="49"/>
    </row>
    <row r="1722" spans="5:15" s="1" customFormat="1" ht="11.25" customHeight="1">
      <c r="E1722" s="54">
        <v>37621</v>
      </c>
      <c r="F1722" s="54"/>
      <c r="G1722" s="55">
        <v>7.5</v>
      </c>
      <c r="H1722" s="49"/>
      <c r="I1722" s="49"/>
      <c r="J1722" s="49"/>
      <c r="K1722" s="49"/>
      <c r="L1722" s="55">
        <v>8.6</v>
      </c>
      <c r="M1722" s="49"/>
      <c r="N1722" s="49"/>
      <c r="O1722" s="49"/>
    </row>
    <row r="1723" spans="5:15" s="1" customFormat="1" ht="11.25" customHeight="1">
      <c r="E1723" s="54">
        <v>37652</v>
      </c>
      <c r="F1723" s="54"/>
      <c r="G1723" s="55">
        <v>7.4</v>
      </c>
      <c r="H1723" s="49"/>
      <c r="I1723" s="49"/>
      <c r="J1723" s="49"/>
      <c r="K1723" s="49"/>
      <c r="L1723" s="55">
        <v>9.4</v>
      </c>
      <c r="M1723" s="49"/>
      <c r="N1723" s="49"/>
      <c r="O1723" s="49"/>
    </row>
    <row r="1724" spans="5:15" s="1" customFormat="1" ht="11.25" customHeight="1">
      <c r="E1724" s="54">
        <v>37680</v>
      </c>
      <c r="F1724" s="54"/>
      <c r="G1724" s="55">
        <v>12.7</v>
      </c>
      <c r="H1724" s="49"/>
      <c r="I1724" s="49"/>
      <c r="J1724" s="49"/>
      <c r="K1724" s="49"/>
      <c r="L1724" s="56">
        <v>16.7</v>
      </c>
      <c r="M1724" s="57"/>
      <c r="N1724" s="57"/>
      <c r="O1724" s="57"/>
    </row>
    <row r="1725" spans="5:15" s="1" customFormat="1" ht="11.25" customHeight="1">
      <c r="E1725" s="54">
        <v>37711</v>
      </c>
      <c r="F1725" s="54"/>
      <c r="G1725" s="55">
        <v>11.2</v>
      </c>
      <c r="H1725" s="49"/>
      <c r="I1725" s="49"/>
      <c r="J1725" s="49"/>
      <c r="K1725" s="49"/>
      <c r="L1725" s="55">
        <v>12.8</v>
      </c>
      <c r="M1725" s="49"/>
      <c r="N1725" s="49"/>
      <c r="O1725" s="49"/>
    </row>
    <row r="1726" spans="5:15" s="1" customFormat="1" ht="11.25" customHeight="1">
      <c r="E1726" s="54">
        <v>37925</v>
      </c>
      <c r="F1726" s="54"/>
      <c r="G1726" s="55">
        <v>4.1</v>
      </c>
      <c r="H1726" s="49"/>
      <c r="I1726" s="49"/>
      <c r="J1726" s="49"/>
      <c r="K1726" s="49"/>
      <c r="L1726" s="55">
        <v>7.6</v>
      </c>
      <c r="M1726" s="49"/>
      <c r="N1726" s="49"/>
      <c r="O1726" s="49"/>
    </row>
    <row r="1727" spans="5:15" s="1" customFormat="1" ht="11.25" customHeight="1">
      <c r="E1727" s="54">
        <v>37955</v>
      </c>
      <c r="F1727" s="54"/>
      <c r="G1727" s="55">
        <v>6.7</v>
      </c>
      <c r="H1727" s="49"/>
      <c r="I1727" s="49"/>
      <c r="J1727" s="49"/>
      <c r="K1727" s="49"/>
      <c r="L1727" s="55">
        <v>8.9</v>
      </c>
      <c r="M1727" s="49"/>
      <c r="N1727" s="49"/>
      <c r="O1727" s="49"/>
    </row>
    <row r="1728" spans="5:15" s="1" customFormat="1" ht="11.25" customHeight="1">
      <c r="E1728" s="54">
        <v>37986</v>
      </c>
      <c r="F1728" s="54"/>
      <c r="G1728" s="55">
        <v>6</v>
      </c>
      <c r="H1728" s="49"/>
      <c r="I1728" s="49"/>
      <c r="J1728" s="49"/>
      <c r="K1728" s="49"/>
      <c r="L1728" s="55">
        <v>11.1</v>
      </c>
      <c r="M1728" s="49"/>
      <c r="N1728" s="49"/>
      <c r="O1728" s="49"/>
    </row>
    <row r="1729" spans="5:15" s="1" customFormat="1" ht="11.25" customHeight="1">
      <c r="E1729" s="54">
        <v>38017</v>
      </c>
      <c r="F1729" s="54"/>
      <c r="G1729" s="55">
        <v>10.2</v>
      </c>
      <c r="H1729" s="49"/>
      <c r="I1729" s="49"/>
      <c r="J1729" s="49"/>
      <c r="K1729" s="49"/>
      <c r="L1729" s="55">
        <v>11.6</v>
      </c>
      <c r="M1729" s="49"/>
      <c r="N1729" s="49"/>
      <c r="O1729" s="49"/>
    </row>
    <row r="1730" spans="5:15" s="1" customFormat="1" ht="11.25" customHeight="1">
      <c r="E1730" s="54">
        <v>38046</v>
      </c>
      <c r="F1730" s="54"/>
      <c r="G1730" s="55">
        <v>7.1</v>
      </c>
      <c r="H1730" s="49"/>
      <c r="I1730" s="49"/>
      <c r="J1730" s="49"/>
      <c r="K1730" s="49"/>
      <c r="L1730" s="55">
        <v>9.2</v>
      </c>
      <c r="M1730" s="49"/>
      <c r="N1730" s="49"/>
      <c r="O1730" s="49"/>
    </row>
    <row r="1731" spans="5:15" s="1" customFormat="1" ht="11.25" customHeight="1">
      <c r="E1731" s="54">
        <v>38077</v>
      </c>
      <c r="F1731" s="54"/>
      <c r="G1731" s="55">
        <v>13.5</v>
      </c>
      <c r="H1731" s="49"/>
      <c r="I1731" s="49"/>
      <c r="J1731" s="49"/>
      <c r="K1731" s="49"/>
      <c r="L1731" s="56">
        <v>23.9</v>
      </c>
      <c r="M1731" s="57"/>
      <c r="N1731" s="57"/>
      <c r="O1731" s="57"/>
    </row>
    <row r="1732" spans="5:15" s="1" customFormat="1" ht="11.25" customHeight="1">
      <c r="E1732" s="54">
        <v>38291</v>
      </c>
      <c r="F1732" s="54"/>
      <c r="G1732" s="55">
        <v>5.7</v>
      </c>
      <c r="H1732" s="49"/>
      <c r="I1732" s="49"/>
      <c r="J1732" s="49"/>
      <c r="K1732" s="49"/>
      <c r="L1732" s="55">
        <v>10.5</v>
      </c>
      <c r="M1732" s="49"/>
      <c r="N1732" s="49"/>
      <c r="O1732" s="49"/>
    </row>
    <row r="1733" spans="5:15" s="1" customFormat="1" ht="11.25" customHeight="1">
      <c r="E1733" s="54">
        <v>38321</v>
      </c>
      <c r="F1733" s="54"/>
      <c r="G1733" s="55">
        <v>11.2</v>
      </c>
      <c r="H1733" s="49"/>
      <c r="I1733" s="49"/>
      <c r="J1733" s="49"/>
      <c r="K1733" s="49"/>
      <c r="L1733" s="55">
        <v>13.7</v>
      </c>
      <c r="M1733" s="49"/>
      <c r="N1733" s="49"/>
      <c r="O1733" s="49"/>
    </row>
    <row r="1734" spans="5:15" s="1" customFormat="1" ht="11.25" customHeight="1">
      <c r="E1734" s="54">
        <v>38352</v>
      </c>
      <c r="F1734" s="54"/>
      <c r="G1734" s="55">
        <v>8.9</v>
      </c>
      <c r="H1734" s="49"/>
      <c r="I1734" s="49"/>
      <c r="J1734" s="49"/>
      <c r="K1734" s="49"/>
      <c r="L1734" s="55">
        <v>12.5</v>
      </c>
      <c r="M1734" s="49"/>
      <c r="N1734" s="49"/>
      <c r="O1734" s="49"/>
    </row>
    <row r="1735" spans="5:15" s="1" customFormat="1" ht="11.25" customHeight="1">
      <c r="E1735" s="54">
        <v>38383</v>
      </c>
      <c r="F1735" s="54"/>
      <c r="G1735" s="55">
        <v>8.8</v>
      </c>
      <c r="H1735" s="49"/>
      <c r="I1735" s="49"/>
      <c r="J1735" s="49"/>
      <c r="K1735" s="49"/>
      <c r="L1735" s="55">
        <v>12.4</v>
      </c>
      <c r="M1735" s="49"/>
      <c r="N1735" s="49"/>
      <c r="O1735" s="49"/>
    </row>
    <row r="1736" spans="5:15" s="1" customFormat="1" ht="11.25" customHeight="1">
      <c r="E1736" s="54">
        <v>38411</v>
      </c>
      <c r="F1736" s="54"/>
      <c r="G1736" s="55">
        <v>7.4</v>
      </c>
      <c r="H1736" s="49"/>
      <c r="I1736" s="49"/>
      <c r="J1736" s="49"/>
      <c r="K1736" s="49"/>
      <c r="L1736" s="55">
        <v>12.3</v>
      </c>
      <c r="M1736" s="49"/>
      <c r="N1736" s="49"/>
      <c r="O1736" s="49"/>
    </row>
    <row r="1737" spans="5:15" s="1" customFormat="1" ht="11.25" customHeight="1">
      <c r="E1737" s="54">
        <v>38442</v>
      </c>
      <c r="F1737" s="54"/>
      <c r="G1737" s="55">
        <v>12.7</v>
      </c>
      <c r="H1737" s="49"/>
      <c r="I1737" s="49"/>
      <c r="J1737" s="49"/>
      <c r="K1737" s="49"/>
      <c r="L1737" s="55">
        <v>14.4</v>
      </c>
      <c r="M1737" s="49"/>
      <c r="N1737" s="49"/>
      <c r="O1737" s="49"/>
    </row>
    <row r="1738" spans="5:15" s="1" customFormat="1" ht="11.25" customHeight="1">
      <c r="E1738" s="54">
        <v>38656</v>
      </c>
      <c r="F1738" s="54"/>
      <c r="G1738" s="55">
        <v>8.65</v>
      </c>
      <c r="H1738" s="49"/>
      <c r="I1738" s="49"/>
      <c r="J1738" s="49"/>
      <c r="K1738" s="49"/>
      <c r="L1738" s="55">
        <v>11.7</v>
      </c>
      <c r="M1738" s="49"/>
      <c r="N1738" s="49"/>
      <c r="O1738" s="49"/>
    </row>
    <row r="1739" spans="5:15" s="1" customFormat="1" ht="11.25" customHeight="1">
      <c r="E1739" s="54">
        <v>38686</v>
      </c>
      <c r="F1739" s="54"/>
      <c r="G1739" s="55">
        <v>8.6</v>
      </c>
      <c r="H1739" s="49"/>
      <c r="I1739" s="49"/>
      <c r="J1739" s="49"/>
      <c r="K1739" s="49"/>
      <c r="L1739" s="55">
        <v>10.3</v>
      </c>
      <c r="M1739" s="49"/>
      <c r="N1739" s="49"/>
      <c r="O1739" s="49"/>
    </row>
    <row r="1740" spans="5:15" s="1" customFormat="1" ht="11.25" customHeight="1">
      <c r="E1740" s="54">
        <v>38717</v>
      </c>
      <c r="F1740" s="54"/>
      <c r="G1740" s="55">
        <v>4.79</v>
      </c>
      <c r="H1740" s="49"/>
      <c r="I1740" s="49"/>
      <c r="J1740" s="49"/>
      <c r="K1740" s="49"/>
      <c r="L1740" s="55">
        <v>7.4</v>
      </c>
      <c r="M1740" s="49"/>
      <c r="N1740" s="49"/>
      <c r="O1740" s="49"/>
    </row>
    <row r="1741" spans="5:15" s="1" customFormat="1" ht="11.25" customHeight="1">
      <c r="E1741" s="54">
        <v>38748</v>
      </c>
      <c r="F1741" s="54"/>
      <c r="G1741" s="55">
        <v>5.11</v>
      </c>
      <c r="H1741" s="49"/>
      <c r="I1741" s="49"/>
      <c r="J1741" s="49"/>
      <c r="K1741" s="49"/>
      <c r="L1741" s="55">
        <v>11.6</v>
      </c>
      <c r="M1741" s="49"/>
      <c r="N1741" s="49"/>
      <c r="O1741" s="49"/>
    </row>
    <row r="1742" spans="5:15" s="1" customFormat="1" ht="11.25" customHeight="1">
      <c r="E1742" s="54">
        <v>38776</v>
      </c>
      <c r="F1742" s="54"/>
      <c r="G1742" s="55">
        <v>8.6</v>
      </c>
      <c r="H1742" s="49"/>
      <c r="I1742" s="49"/>
      <c r="J1742" s="49"/>
      <c r="K1742" s="49"/>
      <c r="L1742" s="55">
        <v>14.4</v>
      </c>
      <c r="M1742" s="49"/>
      <c r="N1742" s="49"/>
      <c r="O1742" s="49"/>
    </row>
    <row r="1743" s="1" customFormat="1" ht="20.25" customHeight="1"/>
    <row r="1744" spans="1:19" s="1" customFormat="1" ht="3" customHeight="1">
      <c r="A1744" s="2" t="s">
        <v>69</v>
      </c>
      <c r="E1744" s="47" t="s">
        <v>70</v>
      </c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</row>
    <row r="1745" spans="5:19" s="1" customFormat="1" ht="14.25" customHeight="1"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</row>
    <row r="1746" s="1" customFormat="1" ht="8.25" customHeight="1"/>
    <row r="1747" spans="5:13" s="1" customFormat="1" ht="11.25" customHeight="1">
      <c r="E1747" s="48" t="s">
        <v>18</v>
      </c>
      <c r="F1747" s="48"/>
      <c r="G1747" s="48"/>
      <c r="H1747" s="48" t="s">
        <v>19</v>
      </c>
      <c r="I1747" s="48"/>
      <c r="J1747" s="48"/>
      <c r="K1747" s="48"/>
      <c r="L1747" s="48"/>
      <c r="M1747" s="48"/>
    </row>
    <row r="1748" spans="5:13" s="1" customFormat="1" ht="11.25" customHeight="1">
      <c r="E1748" s="49" t="s">
        <v>20</v>
      </c>
      <c r="F1748" s="49"/>
      <c r="G1748" s="49"/>
      <c r="H1748" s="49" t="s">
        <v>71</v>
      </c>
      <c r="I1748" s="49"/>
      <c r="J1748" s="49"/>
      <c r="K1748" s="49"/>
      <c r="L1748" s="49"/>
      <c r="M1748" s="49"/>
    </row>
    <row r="1749" s="1" customFormat="1" ht="8.25" customHeight="1"/>
    <row r="1750" spans="5:11" s="1" customFormat="1" ht="11.25" customHeight="1">
      <c r="E1750" s="50" t="s">
        <v>22</v>
      </c>
      <c r="F1750" s="50"/>
      <c r="G1750" s="51" t="s">
        <v>35</v>
      </c>
      <c r="H1750" s="51"/>
      <c r="I1750" s="51"/>
      <c r="J1750" s="51"/>
      <c r="K1750" s="51"/>
    </row>
    <row r="1751" spans="5:11" s="1" customFormat="1" ht="11.25" customHeight="1">
      <c r="E1751" s="52" t="s">
        <v>25</v>
      </c>
      <c r="F1751" s="52"/>
      <c r="G1751" s="49" t="s">
        <v>26</v>
      </c>
      <c r="H1751" s="49"/>
      <c r="I1751" s="49"/>
      <c r="J1751" s="49"/>
      <c r="K1751" s="49"/>
    </row>
    <row r="1752" spans="5:11" s="1" customFormat="1" ht="11.25" customHeight="1">
      <c r="E1752" s="52" t="s">
        <v>27</v>
      </c>
      <c r="F1752" s="52"/>
      <c r="G1752" s="49" t="s">
        <v>48</v>
      </c>
      <c r="H1752" s="49"/>
      <c r="I1752" s="49"/>
      <c r="J1752" s="49"/>
      <c r="K1752" s="49"/>
    </row>
    <row r="1753" spans="5:11" s="1" customFormat="1" ht="11.25" customHeight="1">
      <c r="E1753" s="52" t="s">
        <v>29</v>
      </c>
      <c r="F1753" s="52"/>
      <c r="G1753" s="49">
        <v>0.07</v>
      </c>
      <c r="H1753" s="49"/>
      <c r="I1753" s="49"/>
      <c r="J1753" s="49"/>
      <c r="K1753" s="49"/>
    </row>
    <row r="1754" spans="5:11" s="1" customFormat="1" ht="14.25" customHeight="1">
      <c r="E1754" s="53" t="s">
        <v>30</v>
      </c>
      <c r="F1754" s="53"/>
      <c r="G1754" s="51" t="s">
        <v>35</v>
      </c>
      <c r="H1754" s="51"/>
      <c r="I1754" s="51"/>
      <c r="J1754" s="51"/>
      <c r="K1754" s="51"/>
    </row>
    <row r="1755" spans="5:11" s="1" customFormat="1" ht="11.25" customHeight="1">
      <c r="E1755" s="54">
        <v>37468</v>
      </c>
      <c r="F1755" s="54"/>
      <c r="G1755" s="49" t="s">
        <v>31</v>
      </c>
      <c r="H1755" s="49"/>
      <c r="I1755" s="49"/>
      <c r="J1755" s="49"/>
      <c r="K1755" s="49"/>
    </row>
    <row r="1756" spans="5:11" s="1" customFormat="1" ht="11.25" customHeight="1">
      <c r="E1756" s="54">
        <v>37499</v>
      </c>
      <c r="F1756" s="54"/>
      <c r="G1756" s="55">
        <v>0.07</v>
      </c>
      <c r="H1756" s="49"/>
      <c r="I1756" s="49"/>
      <c r="J1756" s="49"/>
      <c r="K1756" s="49"/>
    </row>
    <row r="1757" spans="5:11" s="1" customFormat="1" ht="11.25" customHeight="1">
      <c r="E1757" s="54">
        <v>37529</v>
      </c>
      <c r="F1757" s="54"/>
      <c r="G1757" s="55">
        <v>0.07</v>
      </c>
      <c r="H1757" s="49"/>
      <c r="I1757" s="49"/>
      <c r="J1757" s="49"/>
      <c r="K1757" s="49"/>
    </row>
    <row r="1758" spans="5:11" s="1" customFormat="1" ht="11.25" customHeight="1">
      <c r="E1758" s="54">
        <v>37741</v>
      </c>
      <c r="F1758" s="54"/>
      <c r="G1758" s="55">
        <v>0.05</v>
      </c>
      <c r="H1758" s="49"/>
      <c r="I1758" s="49"/>
      <c r="J1758" s="49"/>
      <c r="K1758" s="49"/>
    </row>
    <row r="1759" spans="5:11" s="1" customFormat="1" ht="11.25" customHeight="1">
      <c r="E1759" s="54">
        <v>37772</v>
      </c>
      <c r="F1759" s="54"/>
      <c r="G1759" s="55">
        <v>0.05</v>
      </c>
      <c r="H1759" s="49"/>
      <c r="I1759" s="49"/>
      <c r="J1759" s="49"/>
      <c r="K1759" s="49"/>
    </row>
    <row r="1760" spans="5:11" s="1" customFormat="1" ht="11.25" customHeight="1">
      <c r="E1760" s="54">
        <v>37802</v>
      </c>
      <c r="F1760" s="54"/>
      <c r="G1760" s="55">
        <v>0.05</v>
      </c>
      <c r="H1760" s="49"/>
      <c r="I1760" s="49"/>
      <c r="J1760" s="49"/>
      <c r="K1760" s="49"/>
    </row>
    <row r="1761" spans="5:11" s="1" customFormat="1" ht="11.25" customHeight="1">
      <c r="E1761" s="54">
        <v>37833</v>
      </c>
      <c r="F1761" s="54"/>
      <c r="G1761" s="55">
        <v>0.05</v>
      </c>
      <c r="H1761" s="49"/>
      <c r="I1761" s="49"/>
      <c r="J1761" s="49"/>
      <c r="K1761" s="49"/>
    </row>
    <row r="1762" spans="5:11" s="1" customFormat="1" ht="11.25" customHeight="1">
      <c r="E1762" s="54">
        <v>37864</v>
      </c>
      <c r="F1762" s="54"/>
      <c r="G1762" s="55">
        <v>0.06</v>
      </c>
      <c r="H1762" s="49"/>
      <c r="I1762" s="49"/>
      <c r="J1762" s="49"/>
      <c r="K1762" s="49"/>
    </row>
    <row r="1763" spans="5:11" s="1" customFormat="1" ht="11.25" customHeight="1">
      <c r="E1763" s="54">
        <v>37894</v>
      </c>
      <c r="F1763" s="54"/>
      <c r="G1763" s="55">
        <v>0.07</v>
      </c>
      <c r="H1763" s="49"/>
      <c r="I1763" s="49"/>
      <c r="J1763" s="49"/>
      <c r="K1763" s="49"/>
    </row>
    <row r="1764" spans="5:11" s="1" customFormat="1" ht="11.25" customHeight="1">
      <c r="E1764" s="54">
        <v>38107</v>
      </c>
      <c r="F1764" s="54"/>
      <c r="G1764" s="55">
        <v>0.07</v>
      </c>
      <c r="H1764" s="49"/>
      <c r="I1764" s="49"/>
      <c r="J1764" s="49"/>
      <c r="K1764" s="49"/>
    </row>
    <row r="1765" spans="5:11" s="1" customFormat="1" ht="11.25" customHeight="1">
      <c r="E1765" s="54">
        <v>38138</v>
      </c>
      <c r="F1765" s="54"/>
      <c r="G1765" s="55">
        <v>0.05</v>
      </c>
      <c r="H1765" s="49"/>
      <c r="I1765" s="49"/>
      <c r="J1765" s="49"/>
      <c r="K1765" s="49"/>
    </row>
    <row r="1766" spans="5:11" s="1" customFormat="1" ht="11.25" customHeight="1">
      <c r="E1766" s="54">
        <v>38168</v>
      </c>
      <c r="F1766" s="54"/>
      <c r="G1766" s="55">
        <v>0.05</v>
      </c>
      <c r="H1766" s="49"/>
      <c r="I1766" s="49"/>
      <c r="J1766" s="49"/>
      <c r="K1766" s="49"/>
    </row>
    <row r="1767" spans="5:11" s="1" customFormat="1" ht="11.25" customHeight="1">
      <c r="E1767" s="54">
        <v>38199</v>
      </c>
      <c r="F1767" s="54"/>
      <c r="G1767" s="55">
        <v>0.05</v>
      </c>
      <c r="H1767" s="49"/>
      <c r="I1767" s="49"/>
      <c r="J1767" s="49"/>
      <c r="K1767" s="49"/>
    </row>
    <row r="1768" spans="5:11" s="1" customFormat="1" ht="11.25" customHeight="1">
      <c r="E1768" s="54">
        <v>38230</v>
      </c>
      <c r="F1768" s="54"/>
      <c r="G1768" s="49" t="s">
        <v>31</v>
      </c>
      <c r="H1768" s="49"/>
      <c r="I1768" s="49"/>
      <c r="J1768" s="49"/>
      <c r="K1768" s="49"/>
    </row>
    <row r="1769" spans="5:11" s="1" customFormat="1" ht="11.25" customHeight="1">
      <c r="E1769" s="54">
        <v>38260</v>
      </c>
      <c r="F1769" s="54"/>
      <c r="G1769" s="55">
        <v>0.05</v>
      </c>
      <c r="H1769" s="49"/>
      <c r="I1769" s="49"/>
      <c r="J1769" s="49"/>
      <c r="K1769" s="49"/>
    </row>
    <row r="1770" spans="5:11" s="1" customFormat="1" ht="11.25" customHeight="1">
      <c r="E1770" s="54">
        <v>38472</v>
      </c>
      <c r="F1770" s="54"/>
      <c r="G1770" s="55">
        <v>0.06</v>
      </c>
      <c r="H1770" s="49"/>
      <c r="I1770" s="49"/>
      <c r="J1770" s="49"/>
      <c r="K1770" s="49"/>
    </row>
    <row r="1771" spans="5:11" s="1" customFormat="1" ht="11.25" customHeight="1">
      <c r="E1771" s="54">
        <v>38503</v>
      </c>
      <c r="F1771" s="54"/>
      <c r="G1771" s="55">
        <v>0.06</v>
      </c>
      <c r="H1771" s="49"/>
      <c r="I1771" s="49"/>
      <c r="J1771" s="49"/>
      <c r="K1771" s="49"/>
    </row>
    <row r="1772" spans="5:11" s="1" customFormat="1" ht="11.25" customHeight="1">
      <c r="E1772" s="54">
        <v>38533</v>
      </c>
      <c r="F1772" s="54"/>
      <c r="G1772" s="55">
        <v>0.06</v>
      </c>
      <c r="H1772" s="49"/>
      <c r="I1772" s="49"/>
      <c r="J1772" s="49"/>
      <c r="K1772" s="49"/>
    </row>
    <row r="1773" spans="5:11" s="1" customFormat="1" ht="11.25" customHeight="1">
      <c r="E1773" s="54">
        <v>38564</v>
      </c>
      <c r="F1773" s="54"/>
      <c r="G1773" s="56">
        <v>0.05</v>
      </c>
      <c r="H1773" s="57"/>
      <c r="I1773" s="57"/>
      <c r="J1773" s="57"/>
      <c r="K1773" s="57"/>
    </row>
    <row r="1774" spans="5:11" s="1" customFormat="1" ht="11.25" customHeight="1">
      <c r="E1774" s="54">
        <v>38595</v>
      </c>
      <c r="F1774" s="54"/>
      <c r="G1774" s="49" t="s">
        <v>31</v>
      </c>
      <c r="H1774" s="49"/>
      <c r="I1774" s="49"/>
      <c r="J1774" s="49"/>
      <c r="K1774" s="49"/>
    </row>
    <row r="1775" spans="5:11" s="1" customFormat="1" ht="11.25" customHeight="1">
      <c r="E1775" s="54">
        <v>38625</v>
      </c>
      <c r="F1775" s="54"/>
      <c r="G1775" s="49" t="s">
        <v>31</v>
      </c>
      <c r="H1775" s="49"/>
      <c r="I1775" s="49"/>
      <c r="J1775" s="49"/>
      <c r="K1775" s="49"/>
    </row>
    <row r="1776" s="1" customFormat="1" ht="20.25" customHeight="1"/>
    <row r="1777" spans="1:19" s="1" customFormat="1" ht="3" customHeight="1">
      <c r="A1777" s="2" t="s">
        <v>72</v>
      </c>
      <c r="E1777" s="47" t="s">
        <v>73</v>
      </c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</row>
    <row r="1778" spans="5:19" s="1" customFormat="1" ht="14.25" customHeight="1"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</row>
    <row r="1779" s="1" customFormat="1" ht="8.25" customHeight="1"/>
    <row r="1780" spans="5:13" s="1" customFormat="1" ht="11.25" customHeight="1">
      <c r="E1780" s="48" t="s">
        <v>18</v>
      </c>
      <c r="F1780" s="48"/>
      <c r="G1780" s="48"/>
      <c r="H1780" s="48" t="s">
        <v>19</v>
      </c>
      <c r="I1780" s="48"/>
      <c r="J1780" s="48"/>
      <c r="K1780" s="48"/>
      <c r="L1780" s="48"/>
      <c r="M1780" s="48"/>
    </row>
    <row r="1781" spans="5:13" s="1" customFormat="1" ht="11.25" customHeight="1">
      <c r="E1781" s="49" t="s">
        <v>20</v>
      </c>
      <c r="F1781" s="49"/>
      <c r="G1781" s="49"/>
      <c r="H1781" s="49" t="s">
        <v>71</v>
      </c>
      <c r="I1781" s="49"/>
      <c r="J1781" s="49"/>
      <c r="K1781" s="49"/>
      <c r="L1781" s="49"/>
      <c r="M1781" s="49"/>
    </row>
    <row r="1782" s="1" customFormat="1" ht="8.25" customHeight="1"/>
    <row r="1783" spans="5:11" s="1" customFormat="1" ht="11.25" customHeight="1">
      <c r="E1783" s="50" t="s">
        <v>22</v>
      </c>
      <c r="F1783" s="50"/>
      <c r="G1783" s="51" t="s">
        <v>35</v>
      </c>
      <c r="H1783" s="51"/>
      <c r="I1783" s="51"/>
      <c r="J1783" s="51"/>
      <c r="K1783" s="51"/>
    </row>
    <row r="1784" spans="5:11" s="1" customFormat="1" ht="11.25" customHeight="1">
      <c r="E1784" s="52" t="s">
        <v>25</v>
      </c>
      <c r="F1784" s="52"/>
      <c r="G1784" s="49" t="s">
        <v>26</v>
      </c>
      <c r="H1784" s="49"/>
      <c r="I1784" s="49"/>
      <c r="J1784" s="49"/>
      <c r="K1784" s="49"/>
    </row>
    <row r="1785" spans="5:11" s="1" customFormat="1" ht="11.25" customHeight="1">
      <c r="E1785" s="52" t="s">
        <v>27</v>
      </c>
      <c r="F1785" s="52"/>
      <c r="G1785" s="49" t="s">
        <v>48</v>
      </c>
      <c r="H1785" s="49"/>
      <c r="I1785" s="49"/>
      <c r="J1785" s="49"/>
      <c r="K1785" s="49"/>
    </row>
    <row r="1786" spans="5:11" s="1" customFormat="1" ht="11.25" customHeight="1">
      <c r="E1786" s="52" t="s">
        <v>29</v>
      </c>
      <c r="F1786" s="52"/>
      <c r="G1786" s="49">
        <v>0.05</v>
      </c>
      <c r="H1786" s="49"/>
      <c r="I1786" s="49"/>
      <c r="J1786" s="49"/>
      <c r="K1786" s="49"/>
    </row>
    <row r="1787" spans="5:11" s="1" customFormat="1" ht="14.25" customHeight="1">
      <c r="E1787" s="53" t="s">
        <v>30</v>
      </c>
      <c r="F1787" s="53"/>
      <c r="G1787" s="51" t="s">
        <v>35</v>
      </c>
      <c r="H1787" s="51"/>
      <c r="I1787" s="51"/>
      <c r="J1787" s="51"/>
      <c r="K1787" s="51"/>
    </row>
    <row r="1788" spans="5:11" s="1" customFormat="1" ht="11.25" customHeight="1">
      <c r="E1788" s="54">
        <v>37560</v>
      </c>
      <c r="F1788" s="54"/>
      <c r="G1788" s="56">
        <v>0.07</v>
      </c>
      <c r="H1788" s="57"/>
      <c r="I1788" s="57"/>
      <c r="J1788" s="57"/>
      <c r="K1788" s="57"/>
    </row>
    <row r="1789" spans="5:11" s="1" customFormat="1" ht="11.25" customHeight="1">
      <c r="E1789" s="54">
        <v>37590</v>
      </c>
      <c r="F1789" s="54"/>
      <c r="G1789" s="55">
        <v>0.02</v>
      </c>
      <c r="H1789" s="49"/>
      <c r="I1789" s="49"/>
      <c r="J1789" s="49"/>
      <c r="K1789" s="49"/>
    </row>
    <row r="1790" spans="5:11" s="1" customFormat="1" ht="11.25" customHeight="1">
      <c r="E1790" s="54">
        <v>37621</v>
      </c>
      <c r="F1790" s="54"/>
      <c r="G1790" s="55">
        <v>0.06</v>
      </c>
      <c r="H1790" s="49"/>
      <c r="I1790" s="49"/>
      <c r="J1790" s="49"/>
      <c r="K1790" s="49"/>
    </row>
    <row r="1791" spans="5:11" s="1" customFormat="1" ht="11.25" customHeight="1">
      <c r="E1791" s="54">
        <v>37652</v>
      </c>
      <c r="F1791" s="54"/>
      <c r="G1791" s="55">
        <v>0.05</v>
      </c>
      <c r="H1791" s="49"/>
      <c r="I1791" s="49"/>
      <c r="J1791" s="49"/>
      <c r="K1791" s="49"/>
    </row>
    <row r="1792" spans="5:11" s="1" customFormat="1" ht="11.25" customHeight="1">
      <c r="E1792" s="54">
        <v>37680</v>
      </c>
      <c r="F1792" s="54"/>
      <c r="G1792" s="55">
        <v>0.05</v>
      </c>
      <c r="H1792" s="49"/>
      <c r="I1792" s="49"/>
      <c r="J1792" s="49"/>
      <c r="K1792" s="49"/>
    </row>
    <row r="1793" spans="5:11" s="1" customFormat="1" ht="11.25" customHeight="1">
      <c r="E1793" s="54">
        <v>37711</v>
      </c>
      <c r="F1793" s="54"/>
      <c r="G1793" s="55">
        <v>0.05</v>
      </c>
      <c r="H1793" s="49"/>
      <c r="I1793" s="49"/>
      <c r="J1793" s="49"/>
      <c r="K1793" s="49"/>
    </row>
    <row r="1794" spans="5:11" s="1" customFormat="1" ht="11.25" customHeight="1">
      <c r="E1794" s="54">
        <v>37925</v>
      </c>
      <c r="F1794" s="54"/>
      <c r="G1794" s="55">
        <v>0.05</v>
      </c>
      <c r="H1794" s="49"/>
      <c r="I1794" s="49"/>
      <c r="J1794" s="49"/>
      <c r="K1794" s="49"/>
    </row>
    <row r="1795" spans="5:11" s="1" customFormat="1" ht="11.25" customHeight="1">
      <c r="E1795" s="54">
        <v>37955</v>
      </c>
      <c r="F1795" s="54"/>
      <c r="G1795" s="55">
        <v>0.04</v>
      </c>
      <c r="H1795" s="49"/>
      <c r="I1795" s="49"/>
      <c r="J1795" s="49"/>
      <c r="K1795" s="49"/>
    </row>
    <row r="1796" spans="5:11" s="1" customFormat="1" ht="11.25" customHeight="1">
      <c r="E1796" s="54">
        <v>37986</v>
      </c>
      <c r="F1796" s="54"/>
      <c r="G1796" s="56">
        <v>1.02</v>
      </c>
      <c r="H1796" s="57"/>
      <c r="I1796" s="57"/>
      <c r="J1796" s="57"/>
      <c r="K1796" s="57"/>
    </row>
    <row r="1797" spans="5:11" s="1" customFormat="1" ht="11.25" customHeight="1">
      <c r="E1797" s="54">
        <v>38017</v>
      </c>
      <c r="F1797" s="54"/>
      <c r="G1797" s="55">
        <v>0.05</v>
      </c>
      <c r="H1797" s="49"/>
      <c r="I1797" s="49"/>
      <c r="J1797" s="49"/>
      <c r="K1797" s="49"/>
    </row>
    <row r="1798" spans="5:11" s="1" customFormat="1" ht="11.25" customHeight="1">
      <c r="E1798" s="54">
        <v>38046</v>
      </c>
      <c r="F1798" s="54"/>
      <c r="G1798" s="55">
        <v>0.05</v>
      </c>
      <c r="H1798" s="49"/>
      <c r="I1798" s="49"/>
      <c r="J1798" s="49"/>
      <c r="K1798" s="49"/>
    </row>
    <row r="1799" spans="5:11" s="1" customFormat="1" ht="11.25" customHeight="1">
      <c r="E1799" s="54">
        <v>38077</v>
      </c>
      <c r="F1799" s="54"/>
      <c r="G1799" s="55">
        <v>0.06</v>
      </c>
      <c r="H1799" s="49"/>
      <c r="I1799" s="49"/>
      <c r="J1799" s="49"/>
      <c r="K1799" s="49"/>
    </row>
    <row r="1800" spans="5:11" s="1" customFormat="1" ht="11.25" customHeight="1">
      <c r="E1800" s="54">
        <v>38291</v>
      </c>
      <c r="F1800" s="54"/>
      <c r="G1800" s="56">
        <v>0.07</v>
      </c>
      <c r="H1800" s="57"/>
      <c r="I1800" s="57"/>
      <c r="J1800" s="57"/>
      <c r="K1800" s="57"/>
    </row>
    <row r="1801" spans="5:11" s="1" customFormat="1" ht="11.25" customHeight="1">
      <c r="E1801" s="54">
        <v>38321</v>
      </c>
      <c r="F1801" s="54"/>
      <c r="G1801" s="55">
        <v>0.05</v>
      </c>
      <c r="H1801" s="49"/>
      <c r="I1801" s="49"/>
      <c r="J1801" s="49"/>
      <c r="K1801" s="49"/>
    </row>
    <row r="1802" spans="5:11" s="1" customFormat="1" ht="11.25" customHeight="1">
      <c r="E1802" s="54">
        <v>38352</v>
      </c>
      <c r="F1802" s="54"/>
      <c r="G1802" s="55">
        <v>0.05</v>
      </c>
      <c r="H1802" s="49"/>
      <c r="I1802" s="49"/>
      <c r="J1802" s="49"/>
      <c r="K1802" s="49"/>
    </row>
    <row r="1803" spans="5:11" s="1" customFormat="1" ht="11.25" customHeight="1">
      <c r="E1803" s="54">
        <v>38383</v>
      </c>
      <c r="F1803" s="54"/>
      <c r="G1803" s="55">
        <v>0.05</v>
      </c>
      <c r="H1803" s="49"/>
      <c r="I1803" s="49"/>
      <c r="J1803" s="49"/>
      <c r="K1803" s="49"/>
    </row>
    <row r="1804" spans="5:11" s="1" customFormat="1" ht="11.25" customHeight="1">
      <c r="E1804" s="54">
        <v>38411</v>
      </c>
      <c r="F1804" s="54"/>
      <c r="G1804" s="55">
        <v>0.05</v>
      </c>
      <c r="H1804" s="49"/>
      <c r="I1804" s="49"/>
      <c r="J1804" s="49"/>
      <c r="K1804" s="49"/>
    </row>
    <row r="1805" spans="5:11" s="1" customFormat="1" ht="11.25" customHeight="1">
      <c r="E1805" s="54">
        <v>38442</v>
      </c>
      <c r="F1805" s="54"/>
      <c r="G1805" s="55">
        <v>0.05</v>
      </c>
      <c r="H1805" s="49"/>
      <c r="I1805" s="49"/>
      <c r="J1805" s="49"/>
      <c r="K1805" s="49"/>
    </row>
    <row r="1806" spans="5:11" s="1" customFormat="1" ht="11.25" customHeight="1">
      <c r="E1806" s="54">
        <v>38656</v>
      </c>
      <c r="F1806" s="54"/>
      <c r="G1806" s="55">
        <v>0.05</v>
      </c>
      <c r="H1806" s="49"/>
      <c r="I1806" s="49"/>
      <c r="J1806" s="49"/>
      <c r="K1806" s="49"/>
    </row>
    <row r="1807" spans="5:11" s="1" customFormat="1" ht="11.25" customHeight="1">
      <c r="E1807" s="54">
        <v>38686</v>
      </c>
      <c r="F1807" s="54"/>
      <c r="G1807" s="55">
        <v>0.05</v>
      </c>
      <c r="H1807" s="49"/>
      <c r="I1807" s="49"/>
      <c r="J1807" s="49"/>
      <c r="K1807" s="49"/>
    </row>
    <row r="1808" spans="5:11" s="1" customFormat="1" ht="11.25" customHeight="1">
      <c r="E1808" s="54">
        <v>38717</v>
      </c>
      <c r="F1808" s="54"/>
      <c r="G1808" s="55">
        <v>0.05</v>
      </c>
      <c r="H1808" s="49"/>
      <c r="I1808" s="49"/>
      <c r="J1808" s="49"/>
      <c r="K1808" s="49"/>
    </row>
    <row r="1809" spans="5:11" s="1" customFormat="1" ht="11.25" customHeight="1">
      <c r="E1809" s="54">
        <v>38748</v>
      </c>
      <c r="F1809" s="54"/>
      <c r="G1809" s="55">
        <v>0.05</v>
      </c>
      <c r="H1809" s="49"/>
      <c r="I1809" s="49"/>
      <c r="J1809" s="49"/>
      <c r="K1809" s="49"/>
    </row>
    <row r="1810" spans="5:11" s="1" customFormat="1" ht="11.25" customHeight="1">
      <c r="E1810" s="54">
        <v>38776</v>
      </c>
      <c r="F1810" s="54"/>
      <c r="G1810" s="55">
        <v>0.05</v>
      </c>
      <c r="H1810" s="49"/>
      <c r="I1810" s="49"/>
      <c r="J1810" s="49"/>
      <c r="K1810" s="49"/>
    </row>
    <row r="1811" s="1" customFormat="1" ht="20.25" customHeight="1"/>
    <row r="1812" spans="1:19" s="1" customFormat="1" ht="3" customHeight="1">
      <c r="A1812" s="2" t="s">
        <v>74</v>
      </c>
      <c r="E1812" s="47" t="s">
        <v>75</v>
      </c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</row>
    <row r="1813" spans="5:19" s="1" customFormat="1" ht="14.25" customHeight="1"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</row>
    <row r="1814" s="1" customFormat="1" ht="8.25" customHeight="1"/>
    <row r="1815" spans="5:13" s="1" customFormat="1" ht="11.25" customHeight="1">
      <c r="E1815" s="48" t="s">
        <v>18</v>
      </c>
      <c r="F1815" s="48"/>
      <c r="G1815" s="48"/>
      <c r="H1815" s="48" t="s">
        <v>19</v>
      </c>
      <c r="I1815" s="48"/>
      <c r="J1815" s="48"/>
      <c r="K1815" s="48"/>
      <c r="L1815" s="48"/>
      <c r="M1815" s="48"/>
    </row>
    <row r="1816" spans="5:13" s="1" customFormat="1" ht="11.25" customHeight="1">
      <c r="E1816" s="49" t="s">
        <v>20</v>
      </c>
      <c r="F1816" s="49"/>
      <c r="G1816" s="49"/>
      <c r="H1816" s="49" t="s">
        <v>21</v>
      </c>
      <c r="I1816" s="49"/>
      <c r="J1816" s="49"/>
      <c r="K1816" s="49"/>
      <c r="L1816" s="49"/>
      <c r="M1816" s="49"/>
    </row>
    <row r="1817" s="1" customFormat="1" ht="8.25" customHeight="1"/>
    <row r="1818" spans="5:15" s="1" customFormat="1" ht="11.25" customHeight="1">
      <c r="E1818" s="50" t="s">
        <v>22</v>
      </c>
      <c r="F1818" s="50"/>
      <c r="G1818" s="51" t="s">
        <v>24</v>
      </c>
      <c r="H1818" s="51"/>
      <c r="I1818" s="51"/>
      <c r="J1818" s="51"/>
      <c r="K1818" s="51"/>
      <c r="L1818" s="51" t="s">
        <v>35</v>
      </c>
      <c r="M1818" s="51"/>
      <c r="N1818" s="51"/>
      <c r="O1818" s="51"/>
    </row>
    <row r="1819" spans="5:15" s="1" customFormat="1" ht="11.25" customHeight="1">
      <c r="E1819" s="52" t="s">
        <v>25</v>
      </c>
      <c r="F1819" s="52"/>
      <c r="G1819" s="49" t="s">
        <v>76</v>
      </c>
      <c r="H1819" s="49"/>
      <c r="I1819" s="49"/>
      <c r="J1819" s="49"/>
      <c r="K1819" s="49"/>
      <c r="L1819" s="49" t="s">
        <v>76</v>
      </c>
      <c r="M1819" s="49"/>
      <c r="N1819" s="49"/>
      <c r="O1819" s="49"/>
    </row>
    <row r="1820" spans="5:15" s="1" customFormat="1" ht="11.25" customHeight="1">
      <c r="E1820" s="52" t="s">
        <v>27</v>
      </c>
      <c r="F1820" s="52"/>
      <c r="G1820" s="49" t="s">
        <v>77</v>
      </c>
      <c r="H1820" s="49"/>
      <c r="I1820" s="49"/>
      <c r="J1820" s="49"/>
      <c r="K1820" s="49"/>
      <c r="L1820" s="49" t="s">
        <v>79</v>
      </c>
      <c r="M1820" s="49"/>
      <c r="N1820" s="49"/>
      <c r="O1820" s="49"/>
    </row>
    <row r="1821" spans="5:15" s="1" customFormat="1" ht="11.25" customHeight="1">
      <c r="E1821" s="52" t="s">
        <v>29</v>
      </c>
      <c r="F1821" s="52"/>
      <c r="G1821" s="49">
        <v>200</v>
      </c>
      <c r="H1821" s="49"/>
      <c r="I1821" s="49"/>
      <c r="J1821" s="49"/>
      <c r="K1821" s="49"/>
      <c r="L1821" s="49">
        <v>250</v>
      </c>
      <c r="M1821" s="49"/>
      <c r="N1821" s="49"/>
      <c r="O1821" s="49"/>
    </row>
    <row r="1822" spans="5:15" s="1" customFormat="1" ht="14.25" customHeight="1">
      <c r="E1822" s="53" t="s">
        <v>30</v>
      </c>
      <c r="F1822" s="53"/>
      <c r="G1822" s="51" t="s">
        <v>24</v>
      </c>
      <c r="H1822" s="51"/>
      <c r="I1822" s="51"/>
      <c r="J1822" s="51"/>
      <c r="K1822" s="51"/>
      <c r="L1822" s="51" t="s">
        <v>35</v>
      </c>
      <c r="M1822" s="51"/>
      <c r="N1822" s="51"/>
      <c r="O1822" s="51"/>
    </row>
    <row r="1823" spans="5:15" s="1" customFormat="1" ht="11.25" customHeight="1">
      <c r="E1823" s="54">
        <v>37468</v>
      </c>
      <c r="F1823" s="54"/>
      <c r="G1823" s="49" t="s">
        <v>31</v>
      </c>
      <c r="H1823" s="49"/>
      <c r="I1823" s="49"/>
      <c r="J1823" s="49"/>
      <c r="K1823" s="49"/>
      <c r="L1823" s="49" t="s">
        <v>31</v>
      </c>
      <c r="M1823" s="49"/>
      <c r="N1823" s="49"/>
      <c r="O1823" s="49"/>
    </row>
    <row r="1824" spans="5:15" s="1" customFormat="1" ht="11.25" customHeight="1">
      <c r="E1824" s="54">
        <v>37499</v>
      </c>
      <c r="F1824" s="54"/>
      <c r="G1824" s="55">
        <v>14</v>
      </c>
      <c r="H1824" s="49"/>
      <c r="I1824" s="49"/>
      <c r="J1824" s="49"/>
      <c r="K1824" s="49"/>
      <c r="L1824" s="55">
        <v>10</v>
      </c>
      <c r="M1824" s="49"/>
      <c r="N1824" s="49"/>
      <c r="O1824" s="49"/>
    </row>
    <row r="1825" spans="5:15" s="1" customFormat="1" ht="11.25" customHeight="1">
      <c r="E1825" s="54">
        <v>37529</v>
      </c>
      <c r="F1825" s="54"/>
      <c r="G1825" s="55">
        <v>82</v>
      </c>
      <c r="H1825" s="49"/>
      <c r="I1825" s="49"/>
      <c r="J1825" s="49"/>
      <c r="K1825" s="49"/>
      <c r="L1825" s="55">
        <v>170</v>
      </c>
      <c r="M1825" s="49"/>
      <c r="N1825" s="49"/>
      <c r="O1825" s="49"/>
    </row>
    <row r="1826" spans="5:15" s="1" customFormat="1" ht="11.25" customHeight="1">
      <c r="E1826" s="54">
        <v>37560</v>
      </c>
      <c r="F1826" s="54"/>
      <c r="G1826" s="55">
        <v>10</v>
      </c>
      <c r="H1826" s="49"/>
      <c r="I1826" s="49"/>
      <c r="J1826" s="49"/>
      <c r="K1826" s="49"/>
      <c r="L1826" s="55">
        <v>10</v>
      </c>
      <c r="M1826" s="49"/>
      <c r="N1826" s="49"/>
      <c r="O1826" s="49"/>
    </row>
    <row r="1827" spans="5:15" s="1" customFormat="1" ht="11.25" customHeight="1">
      <c r="E1827" s="54">
        <v>37590</v>
      </c>
      <c r="F1827" s="54"/>
      <c r="G1827" s="55">
        <v>14</v>
      </c>
      <c r="H1827" s="49"/>
      <c r="I1827" s="49"/>
      <c r="J1827" s="49"/>
      <c r="K1827" s="49"/>
      <c r="L1827" s="55">
        <v>70</v>
      </c>
      <c r="M1827" s="49"/>
      <c r="N1827" s="49"/>
      <c r="O1827" s="49"/>
    </row>
    <row r="1828" spans="5:15" s="1" customFormat="1" ht="11.25" customHeight="1">
      <c r="E1828" s="54">
        <v>37621</v>
      </c>
      <c r="F1828" s="54"/>
      <c r="G1828" s="55">
        <v>61</v>
      </c>
      <c r="H1828" s="49"/>
      <c r="I1828" s="49"/>
      <c r="J1828" s="49"/>
      <c r="K1828" s="49"/>
      <c r="L1828" s="55">
        <v>190</v>
      </c>
      <c r="M1828" s="49"/>
      <c r="N1828" s="49"/>
      <c r="O1828" s="49"/>
    </row>
    <row r="1829" spans="5:15" s="1" customFormat="1" ht="11.25" customHeight="1">
      <c r="E1829" s="54">
        <v>37652</v>
      </c>
      <c r="F1829" s="54"/>
      <c r="G1829" s="55">
        <v>34</v>
      </c>
      <c r="H1829" s="49"/>
      <c r="I1829" s="49"/>
      <c r="J1829" s="49"/>
      <c r="K1829" s="49"/>
      <c r="L1829" s="55">
        <v>110</v>
      </c>
      <c r="M1829" s="49"/>
      <c r="N1829" s="49"/>
      <c r="O1829" s="49"/>
    </row>
    <row r="1830" spans="5:15" s="1" customFormat="1" ht="11.25" customHeight="1">
      <c r="E1830" s="54">
        <v>37680</v>
      </c>
      <c r="F1830" s="54"/>
      <c r="G1830" s="55">
        <v>33</v>
      </c>
      <c r="H1830" s="49"/>
      <c r="I1830" s="49"/>
      <c r="J1830" s="49"/>
      <c r="K1830" s="49"/>
      <c r="L1830" s="55">
        <v>120</v>
      </c>
      <c r="M1830" s="49"/>
      <c r="N1830" s="49"/>
      <c r="O1830" s="49"/>
    </row>
    <row r="1831" spans="5:15" s="1" customFormat="1" ht="11.25" customHeight="1">
      <c r="E1831" s="54">
        <v>37711</v>
      </c>
      <c r="F1831" s="54"/>
      <c r="G1831" s="55">
        <v>3.16</v>
      </c>
      <c r="H1831" s="49"/>
      <c r="I1831" s="49"/>
      <c r="J1831" s="49"/>
      <c r="K1831" s="49"/>
      <c r="L1831" s="55">
        <v>10</v>
      </c>
      <c r="M1831" s="49"/>
      <c r="N1831" s="49"/>
      <c r="O1831" s="49"/>
    </row>
    <row r="1832" spans="5:15" s="1" customFormat="1" ht="11.25" customHeight="1">
      <c r="E1832" s="54">
        <v>37741</v>
      </c>
      <c r="F1832" s="54"/>
      <c r="G1832" s="55">
        <v>6</v>
      </c>
      <c r="H1832" s="49"/>
      <c r="I1832" s="49"/>
      <c r="J1832" s="49"/>
      <c r="K1832" s="49"/>
      <c r="L1832" s="55">
        <v>40</v>
      </c>
      <c r="M1832" s="49"/>
      <c r="N1832" s="49"/>
      <c r="O1832" s="49"/>
    </row>
    <row r="1833" spans="5:15" s="1" customFormat="1" ht="11.25" customHeight="1">
      <c r="E1833" s="54">
        <v>37772</v>
      </c>
      <c r="F1833" s="54"/>
      <c r="G1833" s="55">
        <v>12</v>
      </c>
      <c r="H1833" s="49"/>
      <c r="I1833" s="49"/>
      <c r="J1833" s="49"/>
      <c r="K1833" s="49"/>
      <c r="L1833" s="55">
        <v>50</v>
      </c>
      <c r="M1833" s="49"/>
      <c r="N1833" s="49"/>
      <c r="O1833" s="49"/>
    </row>
    <row r="1834" spans="5:15" s="1" customFormat="1" ht="11.25" customHeight="1">
      <c r="E1834" s="54">
        <v>37802</v>
      </c>
      <c r="F1834" s="54"/>
      <c r="G1834" s="55">
        <v>3</v>
      </c>
      <c r="H1834" s="49"/>
      <c r="I1834" s="49"/>
      <c r="J1834" s="49"/>
      <c r="K1834" s="49"/>
      <c r="L1834" s="55">
        <v>10</v>
      </c>
      <c r="M1834" s="49"/>
      <c r="N1834" s="49"/>
      <c r="O1834" s="49"/>
    </row>
    <row r="1835" spans="5:15" s="1" customFormat="1" ht="11.25" customHeight="1">
      <c r="E1835" s="54">
        <v>37833</v>
      </c>
      <c r="F1835" s="54"/>
      <c r="G1835" s="55">
        <v>21</v>
      </c>
      <c r="H1835" s="49"/>
      <c r="I1835" s="49"/>
      <c r="J1835" s="49"/>
      <c r="K1835" s="49"/>
      <c r="L1835" s="56">
        <v>420</v>
      </c>
      <c r="M1835" s="57"/>
      <c r="N1835" s="57"/>
      <c r="O1835" s="57"/>
    </row>
    <row r="1836" spans="5:15" s="1" customFormat="1" ht="11.25" customHeight="1">
      <c r="E1836" s="54">
        <v>37864</v>
      </c>
      <c r="F1836" s="54"/>
      <c r="G1836" s="55">
        <v>2</v>
      </c>
      <c r="H1836" s="49"/>
      <c r="I1836" s="49"/>
      <c r="J1836" s="49"/>
      <c r="K1836" s="49"/>
      <c r="L1836" s="55">
        <v>10</v>
      </c>
      <c r="M1836" s="49"/>
      <c r="N1836" s="49"/>
      <c r="O1836" s="49"/>
    </row>
    <row r="1837" spans="5:15" s="1" customFormat="1" ht="11.25" customHeight="1">
      <c r="E1837" s="54">
        <v>37894</v>
      </c>
      <c r="F1837" s="54"/>
      <c r="G1837" s="55">
        <v>7</v>
      </c>
      <c r="H1837" s="49"/>
      <c r="I1837" s="49"/>
      <c r="J1837" s="49"/>
      <c r="K1837" s="49"/>
      <c r="L1837" s="55">
        <v>30</v>
      </c>
      <c r="M1837" s="49"/>
      <c r="N1837" s="49"/>
      <c r="O1837" s="49"/>
    </row>
    <row r="1838" spans="5:15" s="1" customFormat="1" ht="11.25" customHeight="1">
      <c r="E1838" s="54">
        <v>37925</v>
      </c>
      <c r="F1838" s="54"/>
      <c r="G1838" s="55">
        <v>14</v>
      </c>
      <c r="H1838" s="49"/>
      <c r="I1838" s="49"/>
      <c r="J1838" s="49"/>
      <c r="K1838" s="49"/>
      <c r="L1838" s="55">
        <v>100</v>
      </c>
      <c r="M1838" s="49"/>
      <c r="N1838" s="49"/>
      <c r="O1838" s="49"/>
    </row>
    <row r="1839" spans="5:15" s="1" customFormat="1" ht="11.25" customHeight="1">
      <c r="E1839" s="54">
        <v>37955</v>
      </c>
      <c r="F1839" s="54"/>
      <c r="G1839" s="55">
        <v>58</v>
      </c>
      <c r="H1839" s="49"/>
      <c r="I1839" s="49"/>
      <c r="J1839" s="49"/>
      <c r="K1839" s="49"/>
      <c r="L1839" s="55">
        <v>90</v>
      </c>
      <c r="M1839" s="49"/>
      <c r="N1839" s="49"/>
      <c r="O1839" s="49"/>
    </row>
    <row r="1840" spans="5:15" s="1" customFormat="1" ht="11.25" customHeight="1">
      <c r="E1840" s="54">
        <v>37986</v>
      </c>
      <c r="F1840" s="54"/>
      <c r="G1840" s="55">
        <v>5</v>
      </c>
      <c r="H1840" s="49"/>
      <c r="I1840" s="49"/>
      <c r="J1840" s="49"/>
      <c r="K1840" s="49"/>
      <c r="L1840" s="55">
        <v>40</v>
      </c>
      <c r="M1840" s="49"/>
      <c r="N1840" s="49"/>
      <c r="O1840" s="49"/>
    </row>
    <row r="1841" spans="5:15" s="1" customFormat="1" ht="11.25" customHeight="1">
      <c r="E1841" s="54">
        <v>38017</v>
      </c>
      <c r="F1841" s="54"/>
      <c r="G1841" s="55">
        <v>10</v>
      </c>
      <c r="H1841" s="49"/>
      <c r="I1841" s="49"/>
      <c r="J1841" s="49"/>
      <c r="K1841" s="49"/>
      <c r="L1841" s="55">
        <v>180</v>
      </c>
      <c r="M1841" s="49"/>
      <c r="N1841" s="49"/>
      <c r="O1841" s="49"/>
    </row>
    <row r="1842" spans="5:15" s="1" customFormat="1" ht="11.25" customHeight="1">
      <c r="E1842" s="54">
        <v>38046</v>
      </c>
      <c r="F1842" s="54"/>
      <c r="G1842" s="55">
        <v>1</v>
      </c>
      <c r="H1842" s="49"/>
      <c r="I1842" s="49"/>
      <c r="J1842" s="49"/>
      <c r="K1842" s="49"/>
      <c r="L1842" s="55">
        <v>0</v>
      </c>
      <c r="M1842" s="49"/>
      <c r="N1842" s="49"/>
      <c r="O1842" s="49"/>
    </row>
    <row r="1843" spans="5:15" s="1" customFormat="1" ht="11.25" customHeight="1">
      <c r="E1843" s="54">
        <v>38077</v>
      </c>
      <c r="F1843" s="54"/>
      <c r="G1843" s="55">
        <v>3</v>
      </c>
      <c r="H1843" s="49"/>
      <c r="I1843" s="49"/>
      <c r="J1843" s="49"/>
      <c r="K1843" s="49"/>
      <c r="L1843" s="55">
        <v>60</v>
      </c>
      <c r="M1843" s="49"/>
      <c r="N1843" s="49"/>
      <c r="O1843" s="49"/>
    </row>
    <row r="1844" spans="5:15" s="1" customFormat="1" ht="11.25" customHeight="1">
      <c r="E1844" s="54">
        <v>38107</v>
      </c>
      <c r="F1844" s="54"/>
      <c r="G1844" s="55">
        <v>2</v>
      </c>
      <c r="H1844" s="49"/>
      <c r="I1844" s="49"/>
      <c r="J1844" s="49"/>
      <c r="K1844" s="49"/>
      <c r="L1844" s="55">
        <v>10</v>
      </c>
      <c r="M1844" s="49"/>
      <c r="N1844" s="49"/>
      <c r="O1844" s="49"/>
    </row>
    <row r="1845" spans="5:15" s="1" customFormat="1" ht="11.25" customHeight="1">
      <c r="E1845" s="54">
        <v>38138</v>
      </c>
      <c r="F1845" s="54"/>
      <c r="G1845" s="55">
        <v>3</v>
      </c>
      <c r="H1845" s="49"/>
      <c r="I1845" s="49"/>
      <c r="J1845" s="49"/>
      <c r="K1845" s="49"/>
      <c r="L1845" s="55">
        <v>20</v>
      </c>
      <c r="M1845" s="49"/>
      <c r="N1845" s="49"/>
      <c r="O1845" s="49"/>
    </row>
    <row r="1846" spans="5:15" s="1" customFormat="1" ht="11.25" customHeight="1">
      <c r="E1846" s="54">
        <v>38168</v>
      </c>
      <c r="F1846" s="54"/>
      <c r="G1846" s="55">
        <v>1</v>
      </c>
      <c r="H1846" s="49"/>
      <c r="I1846" s="49"/>
      <c r="J1846" s="49"/>
      <c r="K1846" s="49"/>
      <c r="L1846" s="55">
        <v>16</v>
      </c>
      <c r="M1846" s="49"/>
      <c r="N1846" s="49"/>
      <c r="O1846" s="49"/>
    </row>
    <row r="1847" spans="5:15" s="1" customFormat="1" ht="11.25" customHeight="1">
      <c r="E1847" s="54">
        <v>38199</v>
      </c>
      <c r="F1847" s="54"/>
      <c r="G1847" s="55">
        <v>28</v>
      </c>
      <c r="H1847" s="49"/>
      <c r="I1847" s="49"/>
      <c r="J1847" s="49"/>
      <c r="K1847" s="49"/>
      <c r="L1847" s="55">
        <v>90</v>
      </c>
      <c r="M1847" s="49"/>
      <c r="N1847" s="49"/>
      <c r="O1847" s="49"/>
    </row>
    <row r="1848" spans="5:15" s="1" customFormat="1" ht="11.25" customHeight="1">
      <c r="E1848" s="54">
        <v>38230</v>
      </c>
      <c r="F1848" s="54"/>
      <c r="G1848" s="49" t="s">
        <v>31</v>
      </c>
      <c r="H1848" s="49"/>
      <c r="I1848" s="49"/>
      <c r="J1848" s="49"/>
      <c r="K1848" s="49"/>
      <c r="L1848" s="49" t="s">
        <v>31</v>
      </c>
      <c r="M1848" s="49"/>
      <c r="N1848" s="49"/>
      <c r="O1848" s="49"/>
    </row>
    <row r="1849" spans="5:15" s="1" customFormat="1" ht="11.25" customHeight="1">
      <c r="E1849" s="54">
        <v>38260</v>
      </c>
      <c r="F1849" s="54"/>
      <c r="G1849" s="49" t="s">
        <v>32</v>
      </c>
      <c r="H1849" s="49"/>
      <c r="I1849" s="49"/>
      <c r="J1849" s="49"/>
      <c r="K1849" s="49"/>
      <c r="L1849" s="49" t="s">
        <v>32</v>
      </c>
      <c r="M1849" s="49"/>
      <c r="N1849" s="49"/>
      <c r="O1849" s="49"/>
    </row>
    <row r="1850" spans="5:15" s="1" customFormat="1" ht="11.25" customHeight="1">
      <c r="E1850" s="54">
        <v>38291</v>
      </c>
      <c r="F1850" s="54"/>
      <c r="G1850" s="49" t="s">
        <v>32</v>
      </c>
      <c r="H1850" s="49"/>
      <c r="I1850" s="49"/>
      <c r="J1850" s="49"/>
      <c r="K1850" s="49"/>
      <c r="L1850" s="49" t="s">
        <v>32</v>
      </c>
      <c r="M1850" s="49"/>
      <c r="N1850" s="49"/>
      <c r="O1850" s="49"/>
    </row>
    <row r="1851" spans="5:15" s="1" customFormat="1" ht="11.25" customHeight="1">
      <c r="E1851" s="54">
        <v>38321</v>
      </c>
      <c r="F1851" s="54"/>
      <c r="G1851" s="49" t="s">
        <v>32</v>
      </c>
      <c r="H1851" s="49"/>
      <c r="I1851" s="49"/>
      <c r="J1851" s="49"/>
      <c r="K1851" s="49"/>
      <c r="L1851" s="49" t="s">
        <v>32</v>
      </c>
      <c r="M1851" s="49"/>
      <c r="N1851" s="49"/>
      <c r="O1851" s="49"/>
    </row>
    <row r="1852" spans="5:15" s="1" customFormat="1" ht="11.25" customHeight="1">
      <c r="E1852" s="54">
        <v>38352</v>
      </c>
      <c r="F1852" s="54"/>
      <c r="G1852" s="49" t="s">
        <v>32</v>
      </c>
      <c r="H1852" s="49"/>
      <c r="I1852" s="49"/>
      <c r="J1852" s="49"/>
      <c r="K1852" s="49"/>
      <c r="L1852" s="49" t="s">
        <v>32</v>
      </c>
      <c r="M1852" s="49"/>
      <c r="N1852" s="49"/>
      <c r="O1852" s="49"/>
    </row>
    <row r="1853" spans="5:15" s="1" customFormat="1" ht="11.25" customHeight="1">
      <c r="E1853" s="54">
        <v>38383</v>
      </c>
      <c r="F1853" s="54"/>
      <c r="G1853" s="49" t="s">
        <v>32</v>
      </c>
      <c r="H1853" s="49"/>
      <c r="I1853" s="49"/>
      <c r="J1853" s="49"/>
      <c r="K1853" s="49"/>
      <c r="L1853" s="49" t="s">
        <v>32</v>
      </c>
      <c r="M1853" s="49"/>
      <c r="N1853" s="49"/>
      <c r="O1853" s="49"/>
    </row>
    <row r="1854" spans="5:15" s="1" customFormat="1" ht="11.25" customHeight="1">
      <c r="E1854" s="54">
        <v>38411</v>
      </c>
      <c r="F1854" s="54"/>
      <c r="G1854" s="49" t="s">
        <v>32</v>
      </c>
      <c r="H1854" s="49"/>
      <c r="I1854" s="49"/>
      <c r="J1854" s="49"/>
      <c r="K1854" s="49"/>
      <c r="L1854" s="49" t="s">
        <v>32</v>
      </c>
      <c r="M1854" s="49"/>
      <c r="N1854" s="49"/>
      <c r="O1854" s="49"/>
    </row>
    <row r="1855" spans="5:15" s="1" customFormat="1" ht="11.25" customHeight="1">
      <c r="E1855" s="54">
        <v>38442</v>
      </c>
      <c r="F1855" s="54"/>
      <c r="G1855" s="49" t="s">
        <v>32</v>
      </c>
      <c r="H1855" s="49"/>
      <c r="I1855" s="49"/>
      <c r="J1855" s="49"/>
      <c r="K1855" s="49"/>
      <c r="L1855" s="49" t="s">
        <v>32</v>
      </c>
      <c r="M1855" s="49"/>
      <c r="N1855" s="49"/>
      <c r="O1855" s="49"/>
    </row>
    <row r="1856" spans="5:15" s="1" customFormat="1" ht="11.25" customHeight="1">
      <c r="E1856" s="54">
        <v>38472</v>
      </c>
      <c r="F1856" s="54"/>
      <c r="G1856" s="49" t="s">
        <v>32</v>
      </c>
      <c r="H1856" s="49"/>
      <c r="I1856" s="49"/>
      <c r="J1856" s="49"/>
      <c r="K1856" s="49"/>
      <c r="L1856" s="49" t="s">
        <v>32</v>
      </c>
      <c r="M1856" s="49"/>
      <c r="N1856" s="49"/>
      <c r="O1856" s="49"/>
    </row>
    <row r="1857" spans="5:15" s="1" customFormat="1" ht="11.25" customHeight="1">
      <c r="E1857" s="54">
        <v>38503</v>
      </c>
      <c r="F1857" s="54"/>
      <c r="G1857" s="49" t="s">
        <v>32</v>
      </c>
      <c r="H1857" s="49"/>
      <c r="I1857" s="49"/>
      <c r="J1857" s="49"/>
      <c r="K1857" s="49"/>
      <c r="L1857" s="49" t="s">
        <v>32</v>
      </c>
      <c r="M1857" s="49"/>
      <c r="N1857" s="49"/>
      <c r="O1857" s="49"/>
    </row>
    <row r="1858" spans="5:15" s="1" customFormat="1" ht="11.25" customHeight="1">
      <c r="E1858" s="54">
        <v>38533</v>
      </c>
      <c r="F1858" s="54"/>
      <c r="G1858" s="49" t="s">
        <v>32</v>
      </c>
      <c r="H1858" s="49"/>
      <c r="I1858" s="49"/>
      <c r="J1858" s="49"/>
      <c r="K1858" s="49"/>
      <c r="L1858" s="49" t="s">
        <v>32</v>
      </c>
      <c r="M1858" s="49"/>
      <c r="N1858" s="49"/>
      <c r="O1858" s="49"/>
    </row>
    <row r="1859" s="1" customFormat="1" ht="20.25" customHeight="1"/>
    <row r="1860" spans="1:19" s="1" customFormat="1" ht="3" customHeight="1">
      <c r="A1860" s="2" t="s">
        <v>102</v>
      </c>
      <c r="E1860" s="47" t="s">
        <v>103</v>
      </c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</row>
    <row r="1861" spans="5:19" s="1" customFormat="1" ht="14.25" customHeight="1"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</row>
    <row r="1862" s="1" customFormat="1" ht="8.25" customHeight="1"/>
    <row r="1863" spans="5:13" s="1" customFormat="1" ht="11.25" customHeight="1">
      <c r="E1863" s="48" t="s">
        <v>18</v>
      </c>
      <c r="F1863" s="48"/>
      <c r="G1863" s="48"/>
      <c r="H1863" s="48" t="s">
        <v>19</v>
      </c>
      <c r="I1863" s="48"/>
      <c r="J1863" s="48"/>
      <c r="K1863" s="48"/>
      <c r="L1863" s="48"/>
      <c r="M1863" s="48"/>
    </row>
    <row r="1864" spans="5:13" s="1" customFormat="1" ht="11.25" customHeight="1">
      <c r="E1864" s="49" t="s">
        <v>20</v>
      </c>
      <c r="F1864" s="49"/>
      <c r="G1864" s="49"/>
      <c r="H1864" s="49" t="s">
        <v>21</v>
      </c>
      <c r="I1864" s="49"/>
      <c r="J1864" s="49"/>
      <c r="K1864" s="49"/>
      <c r="L1864" s="49"/>
      <c r="M1864" s="49"/>
    </row>
    <row r="1865" s="1" customFormat="1" ht="8.25" customHeight="1"/>
    <row r="1866" spans="5:15" s="1" customFormat="1" ht="11.25" customHeight="1">
      <c r="E1866" s="50" t="s">
        <v>22</v>
      </c>
      <c r="F1866" s="50"/>
      <c r="G1866" s="51" t="s">
        <v>24</v>
      </c>
      <c r="H1866" s="51"/>
      <c r="I1866" s="51"/>
      <c r="J1866" s="51"/>
      <c r="K1866" s="51"/>
      <c r="L1866" s="51" t="s">
        <v>35</v>
      </c>
      <c r="M1866" s="51"/>
      <c r="N1866" s="51"/>
      <c r="O1866" s="51"/>
    </row>
    <row r="1867" spans="5:15" s="1" customFormat="1" ht="11.25" customHeight="1">
      <c r="E1867" s="52" t="s">
        <v>25</v>
      </c>
      <c r="F1867" s="52"/>
      <c r="G1867" s="49" t="s">
        <v>76</v>
      </c>
      <c r="H1867" s="49"/>
      <c r="I1867" s="49"/>
      <c r="J1867" s="49"/>
      <c r="K1867" s="49"/>
      <c r="L1867" s="49" t="s">
        <v>76</v>
      </c>
      <c r="M1867" s="49"/>
      <c r="N1867" s="49"/>
      <c r="O1867" s="49"/>
    </row>
    <row r="1868" spans="5:15" s="1" customFormat="1" ht="11.25" customHeight="1">
      <c r="E1868" s="52" t="s">
        <v>27</v>
      </c>
      <c r="F1868" s="52"/>
      <c r="G1868" s="49" t="s">
        <v>77</v>
      </c>
      <c r="H1868" s="49"/>
      <c r="I1868" s="49"/>
      <c r="J1868" s="49"/>
      <c r="K1868" s="49"/>
      <c r="L1868" s="49" t="s">
        <v>79</v>
      </c>
      <c r="M1868" s="49"/>
      <c r="N1868" s="49"/>
      <c r="O1868" s="49"/>
    </row>
    <row r="1869" spans="5:15" s="1" customFormat="1" ht="11.25" customHeight="1">
      <c r="E1869" s="52" t="s">
        <v>29</v>
      </c>
      <c r="F1869" s="52"/>
      <c r="G1869" s="49">
        <v>2000</v>
      </c>
      <c r="H1869" s="49"/>
      <c r="I1869" s="49"/>
      <c r="J1869" s="49"/>
      <c r="K1869" s="49"/>
      <c r="L1869" s="49">
        <v>2500</v>
      </c>
      <c r="M1869" s="49"/>
      <c r="N1869" s="49"/>
      <c r="O1869" s="49"/>
    </row>
    <row r="1870" spans="5:15" s="1" customFormat="1" ht="14.25" customHeight="1">
      <c r="E1870" s="53" t="s">
        <v>30</v>
      </c>
      <c r="F1870" s="53"/>
      <c r="G1870" s="51" t="s">
        <v>24</v>
      </c>
      <c r="H1870" s="51"/>
      <c r="I1870" s="51"/>
      <c r="J1870" s="51"/>
      <c r="K1870" s="51"/>
      <c r="L1870" s="51" t="s">
        <v>35</v>
      </c>
      <c r="M1870" s="51"/>
      <c r="N1870" s="51"/>
      <c r="O1870" s="51"/>
    </row>
    <row r="1871" spans="5:15" s="1" customFormat="1" ht="11.25" customHeight="1">
      <c r="E1871" s="54">
        <v>37468</v>
      </c>
      <c r="F1871" s="54"/>
      <c r="G1871" s="49" t="s">
        <v>31</v>
      </c>
      <c r="H1871" s="49"/>
      <c r="I1871" s="49"/>
      <c r="J1871" s="49"/>
      <c r="K1871" s="49"/>
      <c r="L1871" s="49" t="s">
        <v>31</v>
      </c>
      <c r="M1871" s="49"/>
      <c r="N1871" s="49"/>
      <c r="O1871" s="49"/>
    </row>
    <row r="1872" spans="5:15" s="1" customFormat="1" ht="11.25" customHeight="1">
      <c r="E1872" s="54">
        <v>37499</v>
      </c>
      <c r="F1872" s="54"/>
      <c r="G1872" s="55">
        <v>72</v>
      </c>
      <c r="H1872" s="49"/>
      <c r="I1872" s="49"/>
      <c r="J1872" s="49"/>
      <c r="K1872" s="49"/>
      <c r="L1872" s="55">
        <v>210</v>
      </c>
      <c r="M1872" s="49"/>
      <c r="N1872" s="49"/>
      <c r="O1872" s="49"/>
    </row>
    <row r="1873" spans="5:15" s="1" customFormat="1" ht="11.25" customHeight="1">
      <c r="E1873" s="54">
        <v>37529</v>
      </c>
      <c r="F1873" s="54"/>
      <c r="G1873" s="55">
        <v>288</v>
      </c>
      <c r="H1873" s="49"/>
      <c r="I1873" s="49"/>
      <c r="J1873" s="49"/>
      <c r="K1873" s="49"/>
      <c r="L1873" s="58">
        <v>1000</v>
      </c>
      <c r="M1873" s="49"/>
      <c r="N1873" s="49"/>
      <c r="O1873" s="49"/>
    </row>
    <row r="1874" spans="5:15" s="1" customFormat="1" ht="11.25" customHeight="1">
      <c r="E1874" s="54">
        <v>37560</v>
      </c>
      <c r="F1874" s="54"/>
      <c r="G1874" s="55">
        <v>116</v>
      </c>
      <c r="H1874" s="49"/>
      <c r="I1874" s="49"/>
      <c r="J1874" s="49"/>
      <c r="K1874" s="49"/>
      <c r="L1874" s="55">
        <v>240</v>
      </c>
      <c r="M1874" s="49"/>
      <c r="N1874" s="49"/>
      <c r="O1874" s="49"/>
    </row>
    <row r="1875" spans="5:15" s="1" customFormat="1" ht="11.25" customHeight="1">
      <c r="E1875" s="54">
        <v>37590</v>
      </c>
      <c r="F1875" s="54"/>
      <c r="G1875" s="55">
        <v>248</v>
      </c>
      <c r="H1875" s="49"/>
      <c r="I1875" s="49"/>
      <c r="J1875" s="49"/>
      <c r="K1875" s="49"/>
      <c r="L1875" s="55">
        <v>880</v>
      </c>
      <c r="M1875" s="49"/>
      <c r="N1875" s="49"/>
      <c r="O1875" s="49"/>
    </row>
    <row r="1876" spans="5:15" s="1" customFormat="1" ht="11.25" customHeight="1">
      <c r="E1876" s="54">
        <v>37621</v>
      </c>
      <c r="F1876" s="54"/>
      <c r="G1876" s="55">
        <v>762</v>
      </c>
      <c r="H1876" s="49"/>
      <c r="I1876" s="49"/>
      <c r="J1876" s="49"/>
      <c r="K1876" s="49"/>
      <c r="L1876" s="58">
        <v>1300</v>
      </c>
      <c r="M1876" s="49"/>
      <c r="N1876" s="49"/>
      <c r="O1876" s="49"/>
    </row>
    <row r="1877" spans="5:15" s="1" customFormat="1" ht="11.25" customHeight="1">
      <c r="E1877" s="54">
        <v>37652</v>
      </c>
      <c r="F1877" s="54"/>
      <c r="G1877" s="55">
        <v>974</v>
      </c>
      <c r="H1877" s="49"/>
      <c r="I1877" s="49"/>
      <c r="J1877" s="49"/>
      <c r="K1877" s="49"/>
      <c r="L1877" s="58">
        <v>1610</v>
      </c>
      <c r="M1877" s="49"/>
      <c r="N1877" s="49"/>
      <c r="O1877" s="49"/>
    </row>
    <row r="1878" spans="5:15" s="1" customFormat="1" ht="11.25" customHeight="1">
      <c r="E1878" s="54">
        <v>37680</v>
      </c>
      <c r="F1878" s="54"/>
      <c r="G1878" s="58">
        <v>1377</v>
      </c>
      <c r="H1878" s="49"/>
      <c r="I1878" s="49"/>
      <c r="J1878" s="49"/>
      <c r="K1878" s="49"/>
      <c r="L1878" s="59">
        <v>3000</v>
      </c>
      <c r="M1878" s="57"/>
      <c r="N1878" s="57"/>
      <c r="O1878" s="57"/>
    </row>
    <row r="1879" spans="5:15" s="1" customFormat="1" ht="11.25" customHeight="1">
      <c r="E1879" s="54">
        <v>37711</v>
      </c>
      <c r="F1879" s="54"/>
      <c r="G1879" s="58">
        <v>1140</v>
      </c>
      <c r="H1879" s="49"/>
      <c r="I1879" s="49"/>
      <c r="J1879" s="49"/>
      <c r="K1879" s="49"/>
      <c r="L1879" s="58">
        <v>1670</v>
      </c>
      <c r="M1879" s="49"/>
      <c r="N1879" s="49"/>
      <c r="O1879" s="49"/>
    </row>
    <row r="1880" spans="5:15" s="1" customFormat="1" ht="11.25" customHeight="1">
      <c r="E1880" s="54">
        <v>37741</v>
      </c>
      <c r="F1880" s="54"/>
      <c r="G1880" s="55">
        <v>238</v>
      </c>
      <c r="H1880" s="49"/>
      <c r="I1880" s="49"/>
      <c r="J1880" s="49"/>
      <c r="K1880" s="49"/>
      <c r="L1880" s="55">
        <v>500</v>
      </c>
      <c r="M1880" s="49"/>
      <c r="N1880" s="49"/>
      <c r="O1880" s="49"/>
    </row>
    <row r="1881" spans="5:15" s="1" customFormat="1" ht="11.25" customHeight="1">
      <c r="E1881" s="54">
        <v>37772</v>
      </c>
      <c r="F1881" s="54"/>
      <c r="G1881" s="55">
        <v>419</v>
      </c>
      <c r="H1881" s="49"/>
      <c r="I1881" s="49"/>
      <c r="J1881" s="49"/>
      <c r="K1881" s="49"/>
      <c r="L1881" s="55">
        <v>750</v>
      </c>
      <c r="M1881" s="49"/>
      <c r="N1881" s="49"/>
      <c r="O1881" s="49"/>
    </row>
    <row r="1882" spans="5:15" s="1" customFormat="1" ht="11.25" customHeight="1">
      <c r="E1882" s="54">
        <v>37802</v>
      </c>
      <c r="F1882" s="54"/>
      <c r="G1882" s="55">
        <v>80</v>
      </c>
      <c r="H1882" s="49"/>
      <c r="I1882" s="49"/>
      <c r="J1882" s="49"/>
      <c r="K1882" s="49"/>
      <c r="L1882" s="55">
        <v>450</v>
      </c>
      <c r="M1882" s="49"/>
      <c r="N1882" s="49"/>
      <c r="O1882" s="49"/>
    </row>
    <row r="1883" spans="5:15" s="1" customFormat="1" ht="11.25" customHeight="1">
      <c r="E1883" s="54">
        <v>37833</v>
      </c>
      <c r="F1883" s="54"/>
      <c r="G1883" s="55">
        <v>101</v>
      </c>
      <c r="H1883" s="49"/>
      <c r="I1883" s="49"/>
      <c r="J1883" s="49"/>
      <c r="K1883" s="49"/>
      <c r="L1883" s="55">
        <v>430</v>
      </c>
      <c r="M1883" s="49"/>
      <c r="N1883" s="49"/>
      <c r="O1883" s="49"/>
    </row>
    <row r="1884" spans="5:15" s="1" customFormat="1" ht="11.25" customHeight="1">
      <c r="E1884" s="54">
        <v>37864</v>
      </c>
      <c r="F1884" s="54"/>
      <c r="G1884" s="55">
        <v>188</v>
      </c>
      <c r="H1884" s="49"/>
      <c r="I1884" s="49"/>
      <c r="J1884" s="49"/>
      <c r="K1884" s="49"/>
      <c r="L1884" s="58">
        <v>1300</v>
      </c>
      <c r="M1884" s="49"/>
      <c r="N1884" s="49"/>
      <c r="O1884" s="49"/>
    </row>
    <row r="1885" spans="5:15" s="1" customFormat="1" ht="11.25" customHeight="1">
      <c r="E1885" s="54">
        <v>37894</v>
      </c>
      <c r="F1885" s="54"/>
      <c r="G1885" s="55">
        <v>190</v>
      </c>
      <c r="H1885" s="49"/>
      <c r="I1885" s="49"/>
      <c r="J1885" s="49"/>
      <c r="K1885" s="49"/>
      <c r="L1885" s="55">
        <v>500</v>
      </c>
      <c r="M1885" s="49"/>
      <c r="N1885" s="49"/>
      <c r="O1885" s="49"/>
    </row>
    <row r="1886" spans="5:15" s="1" customFormat="1" ht="11.25" customHeight="1">
      <c r="E1886" s="54">
        <v>37925</v>
      </c>
      <c r="F1886" s="54"/>
      <c r="G1886" s="55">
        <v>89</v>
      </c>
      <c r="H1886" s="49"/>
      <c r="I1886" s="49"/>
      <c r="J1886" s="49"/>
      <c r="K1886" s="49"/>
      <c r="L1886" s="55">
        <v>180</v>
      </c>
      <c r="M1886" s="49"/>
      <c r="N1886" s="49"/>
      <c r="O1886" s="49"/>
    </row>
    <row r="1887" spans="5:15" s="1" customFormat="1" ht="11.25" customHeight="1">
      <c r="E1887" s="54">
        <v>37955</v>
      </c>
      <c r="F1887" s="54"/>
      <c r="G1887" s="55">
        <v>857</v>
      </c>
      <c r="H1887" s="49"/>
      <c r="I1887" s="49"/>
      <c r="J1887" s="49"/>
      <c r="K1887" s="49"/>
      <c r="L1887" s="59">
        <v>2700</v>
      </c>
      <c r="M1887" s="57"/>
      <c r="N1887" s="57"/>
      <c r="O1887" s="57"/>
    </row>
    <row r="1888" spans="5:15" s="1" customFormat="1" ht="11.25" customHeight="1">
      <c r="E1888" s="54">
        <v>37986</v>
      </c>
      <c r="F1888" s="54"/>
      <c r="G1888" s="58">
        <v>1751</v>
      </c>
      <c r="H1888" s="49"/>
      <c r="I1888" s="49"/>
      <c r="J1888" s="49"/>
      <c r="K1888" s="49"/>
      <c r="L1888" s="59">
        <v>6000</v>
      </c>
      <c r="M1888" s="57"/>
      <c r="N1888" s="57"/>
      <c r="O1888" s="57"/>
    </row>
    <row r="1889" spans="5:15" s="1" customFormat="1" ht="11.25" customHeight="1">
      <c r="E1889" s="54">
        <v>38017</v>
      </c>
      <c r="F1889" s="54"/>
      <c r="G1889" s="58">
        <v>1509</v>
      </c>
      <c r="H1889" s="49"/>
      <c r="I1889" s="49"/>
      <c r="J1889" s="49"/>
      <c r="K1889" s="49"/>
      <c r="L1889" s="59">
        <v>4270</v>
      </c>
      <c r="M1889" s="57"/>
      <c r="N1889" s="57"/>
      <c r="O1889" s="57"/>
    </row>
    <row r="1890" spans="5:15" s="1" customFormat="1" ht="11.25" customHeight="1">
      <c r="E1890" s="54">
        <v>38046</v>
      </c>
      <c r="F1890" s="54"/>
      <c r="G1890" s="58">
        <v>1257</v>
      </c>
      <c r="H1890" s="49"/>
      <c r="I1890" s="49"/>
      <c r="J1890" s="49"/>
      <c r="K1890" s="49"/>
      <c r="L1890" s="58">
        <v>1460</v>
      </c>
      <c r="M1890" s="49"/>
      <c r="N1890" s="49"/>
      <c r="O1890" s="49"/>
    </row>
    <row r="1891" spans="5:15" s="1" customFormat="1" ht="11.25" customHeight="1">
      <c r="E1891" s="54">
        <v>38077</v>
      </c>
      <c r="F1891" s="54"/>
      <c r="G1891" s="58">
        <v>1361</v>
      </c>
      <c r="H1891" s="49"/>
      <c r="I1891" s="49"/>
      <c r="J1891" s="49"/>
      <c r="K1891" s="49"/>
      <c r="L1891" s="58">
        <v>2360</v>
      </c>
      <c r="M1891" s="49"/>
      <c r="N1891" s="49"/>
      <c r="O1891" s="49"/>
    </row>
    <row r="1892" spans="5:15" s="1" customFormat="1" ht="11.25" customHeight="1">
      <c r="E1892" s="54">
        <v>38107</v>
      </c>
      <c r="F1892" s="54"/>
      <c r="G1892" s="55">
        <v>298</v>
      </c>
      <c r="H1892" s="49"/>
      <c r="I1892" s="49"/>
      <c r="J1892" s="49"/>
      <c r="K1892" s="49"/>
      <c r="L1892" s="55">
        <v>440</v>
      </c>
      <c r="M1892" s="49"/>
      <c r="N1892" s="49"/>
      <c r="O1892" s="49"/>
    </row>
    <row r="1893" spans="5:15" s="1" customFormat="1" ht="11.25" customHeight="1">
      <c r="E1893" s="54">
        <v>38138</v>
      </c>
      <c r="F1893" s="54"/>
      <c r="G1893" s="55">
        <v>40</v>
      </c>
      <c r="H1893" s="49"/>
      <c r="I1893" s="49"/>
      <c r="J1893" s="49"/>
      <c r="K1893" s="49"/>
      <c r="L1893" s="55">
        <v>80</v>
      </c>
      <c r="M1893" s="49"/>
      <c r="N1893" s="49"/>
      <c r="O1893" s="49"/>
    </row>
    <row r="1894" spans="5:15" s="1" customFormat="1" ht="11.25" customHeight="1">
      <c r="E1894" s="54">
        <v>38168</v>
      </c>
      <c r="F1894" s="54"/>
      <c r="G1894" s="55">
        <v>147</v>
      </c>
      <c r="H1894" s="49"/>
      <c r="I1894" s="49"/>
      <c r="J1894" s="49"/>
      <c r="K1894" s="49"/>
      <c r="L1894" s="55">
        <v>500</v>
      </c>
      <c r="M1894" s="49"/>
      <c r="N1894" s="49"/>
      <c r="O1894" s="49"/>
    </row>
    <row r="1895" spans="5:15" s="1" customFormat="1" ht="11.25" customHeight="1">
      <c r="E1895" s="54">
        <v>38199</v>
      </c>
      <c r="F1895" s="54"/>
      <c r="G1895" s="55">
        <v>197</v>
      </c>
      <c r="H1895" s="49"/>
      <c r="I1895" s="49"/>
      <c r="J1895" s="49"/>
      <c r="K1895" s="49"/>
      <c r="L1895" s="55">
        <v>430</v>
      </c>
      <c r="M1895" s="49"/>
      <c r="N1895" s="49"/>
      <c r="O1895" s="49"/>
    </row>
    <row r="1896" spans="5:15" s="1" customFormat="1" ht="11.25" customHeight="1">
      <c r="E1896" s="54">
        <v>38230</v>
      </c>
      <c r="F1896" s="54"/>
      <c r="G1896" s="49" t="s">
        <v>31</v>
      </c>
      <c r="H1896" s="49"/>
      <c r="I1896" s="49"/>
      <c r="J1896" s="49"/>
      <c r="K1896" s="49"/>
      <c r="L1896" s="49" t="s">
        <v>31</v>
      </c>
      <c r="M1896" s="49"/>
      <c r="N1896" s="49"/>
      <c r="O1896" s="49"/>
    </row>
    <row r="1897" spans="5:15" s="1" customFormat="1" ht="11.25" customHeight="1">
      <c r="E1897" s="54">
        <v>38260</v>
      </c>
      <c r="F1897" s="54"/>
      <c r="G1897" s="49" t="s">
        <v>32</v>
      </c>
      <c r="H1897" s="49"/>
      <c r="I1897" s="49"/>
      <c r="J1897" s="49"/>
      <c r="K1897" s="49"/>
      <c r="L1897" s="49" t="s">
        <v>32</v>
      </c>
      <c r="M1897" s="49"/>
      <c r="N1897" s="49"/>
      <c r="O1897" s="49"/>
    </row>
    <row r="1898" spans="5:15" s="1" customFormat="1" ht="11.25" customHeight="1">
      <c r="E1898" s="54">
        <v>38291</v>
      </c>
      <c r="F1898" s="54"/>
      <c r="G1898" s="49" t="s">
        <v>32</v>
      </c>
      <c r="H1898" s="49"/>
      <c r="I1898" s="49"/>
      <c r="J1898" s="49"/>
      <c r="K1898" s="49"/>
      <c r="L1898" s="49" t="s">
        <v>32</v>
      </c>
      <c r="M1898" s="49"/>
      <c r="N1898" s="49"/>
      <c r="O1898" s="49"/>
    </row>
    <row r="1899" spans="5:15" s="1" customFormat="1" ht="11.25" customHeight="1">
      <c r="E1899" s="54">
        <v>38321</v>
      </c>
      <c r="F1899" s="54"/>
      <c r="G1899" s="49" t="s">
        <v>32</v>
      </c>
      <c r="H1899" s="49"/>
      <c r="I1899" s="49"/>
      <c r="J1899" s="49"/>
      <c r="K1899" s="49"/>
      <c r="L1899" s="49" t="s">
        <v>32</v>
      </c>
      <c r="M1899" s="49"/>
      <c r="N1899" s="49"/>
      <c r="O1899" s="49"/>
    </row>
    <row r="1900" spans="5:15" s="1" customFormat="1" ht="11.25" customHeight="1">
      <c r="E1900" s="54">
        <v>38352</v>
      </c>
      <c r="F1900" s="54"/>
      <c r="G1900" s="49" t="s">
        <v>32</v>
      </c>
      <c r="H1900" s="49"/>
      <c r="I1900" s="49"/>
      <c r="J1900" s="49"/>
      <c r="K1900" s="49"/>
      <c r="L1900" s="49" t="s">
        <v>32</v>
      </c>
      <c r="M1900" s="49"/>
      <c r="N1900" s="49"/>
      <c r="O1900" s="49"/>
    </row>
    <row r="1901" spans="5:15" s="1" customFormat="1" ht="11.25" customHeight="1">
      <c r="E1901" s="54">
        <v>38383</v>
      </c>
      <c r="F1901" s="54"/>
      <c r="G1901" s="49" t="s">
        <v>32</v>
      </c>
      <c r="H1901" s="49"/>
      <c r="I1901" s="49"/>
      <c r="J1901" s="49"/>
      <c r="K1901" s="49"/>
      <c r="L1901" s="49" t="s">
        <v>32</v>
      </c>
      <c r="M1901" s="49"/>
      <c r="N1901" s="49"/>
      <c r="O1901" s="49"/>
    </row>
    <row r="1902" spans="5:15" s="1" customFormat="1" ht="11.25" customHeight="1">
      <c r="E1902" s="54">
        <v>38411</v>
      </c>
      <c r="F1902" s="54"/>
      <c r="G1902" s="49" t="s">
        <v>32</v>
      </c>
      <c r="H1902" s="49"/>
      <c r="I1902" s="49"/>
      <c r="J1902" s="49"/>
      <c r="K1902" s="49"/>
      <c r="L1902" s="49" t="s">
        <v>32</v>
      </c>
      <c r="M1902" s="49"/>
      <c r="N1902" s="49"/>
      <c r="O1902" s="49"/>
    </row>
    <row r="1903" spans="5:15" s="1" customFormat="1" ht="11.25" customHeight="1">
      <c r="E1903" s="54">
        <v>38442</v>
      </c>
      <c r="F1903" s="54"/>
      <c r="G1903" s="49" t="s">
        <v>32</v>
      </c>
      <c r="H1903" s="49"/>
      <c r="I1903" s="49"/>
      <c r="J1903" s="49"/>
      <c r="K1903" s="49"/>
      <c r="L1903" s="49" t="s">
        <v>32</v>
      </c>
      <c r="M1903" s="49"/>
      <c r="N1903" s="49"/>
      <c r="O1903" s="49"/>
    </row>
    <row r="1904" spans="5:15" s="1" customFormat="1" ht="11.25" customHeight="1">
      <c r="E1904" s="54">
        <v>38472</v>
      </c>
      <c r="F1904" s="54"/>
      <c r="G1904" s="49" t="s">
        <v>31</v>
      </c>
      <c r="H1904" s="49"/>
      <c r="I1904" s="49"/>
      <c r="J1904" s="49"/>
      <c r="K1904" s="49"/>
      <c r="L1904" s="49" t="s">
        <v>31</v>
      </c>
      <c r="M1904" s="49"/>
      <c r="N1904" s="49"/>
      <c r="O1904" s="49"/>
    </row>
    <row r="1905" spans="5:15" s="1" customFormat="1" ht="11.25" customHeight="1">
      <c r="E1905" s="54">
        <v>38503</v>
      </c>
      <c r="F1905" s="54"/>
      <c r="G1905" s="49" t="s">
        <v>32</v>
      </c>
      <c r="H1905" s="49"/>
      <c r="I1905" s="49"/>
      <c r="J1905" s="49"/>
      <c r="K1905" s="49"/>
      <c r="L1905" s="49" t="s">
        <v>32</v>
      </c>
      <c r="M1905" s="49"/>
      <c r="N1905" s="49"/>
      <c r="O1905" s="49"/>
    </row>
    <row r="1906" spans="5:15" s="1" customFormat="1" ht="11.25" customHeight="1">
      <c r="E1906" s="54">
        <v>38533</v>
      </c>
      <c r="F1906" s="54"/>
      <c r="G1906" s="49" t="s">
        <v>32</v>
      </c>
      <c r="H1906" s="49"/>
      <c r="I1906" s="49"/>
      <c r="J1906" s="49"/>
      <c r="K1906" s="49"/>
      <c r="L1906" s="49" t="s">
        <v>32</v>
      </c>
      <c r="M1906" s="49"/>
      <c r="N1906" s="49"/>
      <c r="O1906" s="49"/>
    </row>
    <row r="1907" s="1" customFormat="1" ht="20.25" customHeight="1"/>
    <row r="1908" spans="4:8" s="1" customFormat="1" ht="17.25" customHeight="1">
      <c r="D1908" s="47" t="s">
        <v>179</v>
      </c>
      <c r="E1908" s="47"/>
      <c r="F1908" s="47"/>
      <c r="G1908" s="47"/>
      <c r="H1908" s="47"/>
    </row>
    <row r="1909" spans="1:19" s="1" customFormat="1" ht="3" customHeight="1">
      <c r="A1909" s="2" t="s">
        <v>16</v>
      </c>
      <c r="E1909" s="47" t="s">
        <v>17</v>
      </c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</row>
    <row r="1910" spans="5:19" s="1" customFormat="1" ht="14.25" customHeight="1"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</row>
    <row r="1911" s="1" customFormat="1" ht="8.25" customHeight="1"/>
    <row r="1912" spans="5:13" s="1" customFormat="1" ht="11.25" customHeight="1">
      <c r="E1912" s="48" t="s">
        <v>18</v>
      </c>
      <c r="F1912" s="48"/>
      <c r="G1912" s="48"/>
      <c r="H1912" s="48" t="s">
        <v>19</v>
      </c>
      <c r="I1912" s="48"/>
      <c r="J1912" s="48"/>
      <c r="K1912" s="48"/>
      <c r="L1912" s="48"/>
      <c r="M1912" s="48"/>
    </row>
    <row r="1913" spans="5:13" s="1" customFormat="1" ht="11.25" customHeight="1">
      <c r="E1913" s="49" t="s">
        <v>20</v>
      </c>
      <c r="F1913" s="49"/>
      <c r="G1913" s="49"/>
      <c r="H1913" s="49" t="s">
        <v>21</v>
      </c>
      <c r="I1913" s="49"/>
      <c r="J1913" s="49"/>
      <c r="K1913" s="49"/>
      <c r="L1913" s="49"/>
      <c r="M1913" s="49"/>
    </row>
    <row r="1914" s="1" customFormat="1" ht="8.25" customHeight="1"/>
    <row r="1915" spans="5:11" s="1" customFormat="1" ht="11.25" customHeight="1">
      <c r="E1915" s="50" t="s">
        <v>22</v>
      </c>
      <c r="F1915" s="50"/>
      <c r="G1915" s="51" t="s">
        <v>23</v>
      </c>
      <c r="H1915" s="51"/>
      <c r="I1915" s="51"/>
      <c r="J1915" s="51"/>
      <c r="K1915" s="51"/>
    </row>
    <row r="1916" spans="5:11" s="1" customFormat="1" ht="11.25" customHeight="1">
      <c r="E1916" s="52" t="s">
        <v>25</v>
      </c>
      <c r="F1916" s="52"/>
      <c r="G1916" s="49" t="s">
        <v>26</v>
      </c>
      <c r="H1916" s="49"/>
      <c r="I1916" s="49"/>
      <c r="J1916" s="49"/>
      <c r="K1916" s="49"/>
    </row>
    <row r="1917" spans="5:11" s="1" customFormat="1" ht="11.25" customHeight="1">
      <c r="E1917" s="52" t="s">
        <v>27</v>
      </c>
      <c r="F1917" s="52"/>
      <c r="G1917" s="49" t="s">
        <v>41</v>
      </c>
      <c r="H1917" s="49"/>
      <c r="I1917" s="49"/>
      <c r="J1917" s="49"/>
      <c r="K1917" s="49"/>
    </row>
    <row r="1918" spans="5:11" s="1" customFormat="1" ht="11.25" customHeight="1">
      <c r="E1918" s="52" t="s">
        <v>29</v>
      </c>
      <c r="F1918" s="52"/>
      <c r="G1918" s="49">
        <v>4</v>
      </c>
      <c r="H1918" s="49"/>
      <c r="I1918" s="49"/>
      <c r="J1918" s="49"/>
      <c r="K1918" s="49"/>
    </row>
    <row r="1919" spans="5:11" s="1" customFormat="1" ht="14.25" customHeight="1">
      <c r="E1919" s="53" t="s">
        <v>30</v>
      </c>
      <c r="F1919" s="53"/>
      <c r="G1919" s="51" t="s">
        <v>23</v>
      </c>
      <c r="H1919" s="51"/>
      <c r="I1919" s="51"/>
      <c r="J1919" s="51"/>
      <c r="K1919" s="51"/>
    </row>
    <row r="1920" spans="5:11" s="1" customFormat="1" ht="11.25" customHeight="1">
      <c r="E1920" s="54">
        <v>38837</v>
      </c>
      <c r="F1920" s="54"/>
      <c r="G1920" s="55">
        <v>9.8</v>
      </c>
      <c r="H1920" s="49"/>
      <c r="I1920" s="49"/>
      <c r="J1920" s="49"/>
      <c r="K1920" s="49"/>
    </row>
    <row r="1921" spans="5:11" s="1" customFormat="1" ht="11.25" customHeight="1">
      <c r="E1921" s="54">
        <v>38868</v>
      </c>
      <c r="F1921" s="54"/>
      <c r="G1921" s="55">
        <v>7.67</v>
      </c>
      <c r="H1921" s="49"/>
      <c r="I1921" s="49"/>
      <c r="J1921" s="49"/>
      <c r="K1921" s="49"/>
    </row>
    <row r="1922" spans="5:11" s="1" customFormat="1" ht="11.25" customHeight="1">
      <c r="E1922" s="54">
        <v>38898</v>
      </c>
      <c r="F1922" s="54"/>
      <c r="G1922" s="55">
        <v>5.33</v>
      </c>
      <c r="H1922" s="49"/>
      <c r="I1922" s="49"/>
      <c r="J1922" s="49"/>
      <c r="K1922" s="49"/>
    </row>
    <row r="1923" spans="5:11" s="1" customFormat="1" ht="11.25" customHeight="1">
      <c r="E1923" s="54">
        <v>38929</v>
      </c>
      <c r="F1923" s="54"/>
      <c r="G1923" s="49" t="s">
        <v>31</v>
      </c>
      <c r="H1923" s="49"/>
      <c r="I1923" s="49"/>
      <c r="J1923" s="49"/>
      <c r="K1923" s="49"/>
    </row>
    <row r="1924" spans="5:11" s="1" customFormat="1" ht="11.25" customHeight="1">
      <c r="E1924" s="54">
        <v>38960</v>
      </c>
      <c r="F1924" s="54"/>
      <c r="G1924" s="49" t="s">
        <v>31</v>
      </c>
      <c r="H1924" s="49"/>
      <c r="I1924" s="49"/>
      <c r="J1924" s="49"/>
      <c r="K1924" s="49"/>
    </row>
    <row r="1925" spans="5:11" s="1" customFormat="1" ht="11.25" customHeight="1">
      <c r="E1925" s="54">
        <v>38990</v>
      </c>
      <c r="F1925" s="54"/>
      <c r="G1925" s="49" t="s">
        <v>31</v>
      </c>
      <c r="H1925" s="49"/>
      <c r="I1925" s="49"/>
      <c r="J1925" s="49"/>
      <c r="K1925" s="49"/>
    </row>
    <row r="1926" spans="5:11" s="1" customFormat="1" ht="11.25" customHeight="1">
      <c r="E1926" s="54">
        <v>39021</v>
      </c>
      <c r="F1926" s="54"/>
      <c r="G1926" s="55">
        <v>7.75</v>
      </c>
      <c r="H1926" s="49"/>
      <c r="I1926" s="49"/>
      <c r="J1926" s="49"/>
      <c r="K1926" s="49"/>
    </row>
    <row r="1927" spans="5:11" s="1" customFormat="1" ht="11.25" customHeight="1">
      <c r="E1927" s="54">
        <v>39051</v>
      </c>
      <c r="F1927" s="54"/>
      <c r="G1927" s="55">
        <v>6.7</v>
      </c>
      <c r="H1927" s="49"/>
      <c r="I1927" s="49"/>
      <c r="J1927" s="49"/>
      <c r="K1927" s="49"/>
    </row>
    <row r="1928" spans="5:11" s="1" customFormat="1" ht="11.25" customHeight="1">
      <c r="E1928" s="54">
        <v>39082</v>
      </c>
      <c r="F1928" s="54"/>
      <c r="G1928" s="55">
        <v>6.3</v>
      </c>
      <c r="H1928" s="49"/>
      <c r="I1928" s="49"/>
      <c r="J1928" s="49"/>
      <c r="K1928" s="49"/>
    </row>
    <row r="1929" spans="5:11" s="1" customFormat="1" ht="11.25" customHeight="1">
      <c r="E1929" s="54">
        <v>39113</v>
      </c>
      <c r="F1929" s="54"/>
      <c r="G1929" s="49" t="s">
        <v>31</v>
      </c>
      <c r="H1929" s="49"/>
      <c r="I1929" s="49"/>
      <c r="J1929" s="49"/>
      <c r="K1929" s="49"/>
    </row>
    <row r="1930" spans="5:11" s="1" customFormat="1" ht="11.25" customHeight="1">
      <c r="E1930" s="54">
        <v>39141</v>
      </c>
      <c r="F1930" s="54"/>
      <c r="G1930" s="55">
        <v>9.2</v>
      </c>
      <c r="H1930" s="49"/>
      <c r="I1930" s="49"/>
      <c r="J1930" s="49"/>
      <c r="K1930" s="49"/>
    </row>
    <row r="1931" spans="5:11" s="1" customFormat="1" ht="11.25" customHeight="1">
      <c r="E1931" s="54">
        <v>39172</v>
      </c>
      <c r="F1931" s="54"/>
      <c r="G1931" s="55">
        <v>10.5</v>
      </c>
      <c r="H1931" s="49"/>
      <c r="I1931" s="49"/>
      <c r="J1931" s="49"/>
      <c r="K1931" s="49"/>
    </row>
    <row r="1932" spans="5:11" s="1" customFormat="1" ht="11.25" customHeight="1">
      <c r="E1932" s="54">
        <v>39202</v>
      </c>
      <c r="F1932" s="54"/>
      <c r="G1932" s="55">
        <v>4.8</v>
      </c>
      <c r="H1932" s="49"/>
      <c r="I1932" s="49"/>
      <c r="J1932" s="49"/>
      <c r="K1932" s="49"/>
    </row>
    <row r="1933" spans="5:11" s="1" customFormat="1" ht="11.25" customHeight="1">
      <c r="E1933" s="54">
        <v>39233</v>
      </c>
      <c r="F1933" s="54"/>
      <c r="G1933" s="55">
        <v>8.5</v>
      </c>
      <c r="H1933" s="49"/>
      <c r="I1933" s="49"/>
      <c r="J1933" s="49"/>
      <c r="K1933" s="49"/>
    </row>
    <row r="1934" spans="5:11" s="1" customFormat="1" ht="11.25" customHeight="1">
      <c r="E1934" s="54">
        <v>39263</v>
      </c>
      <c r="F1934" s="54"/>
      <c r="G1934" s="49"/>
      <c r="H1934" s="49"/>
      <c r="I1934" s="49"/>
      <c r="J1934" s="49"/>
      <c r="K1934" s="49"/>
    </row>
    <row r="1935" spans="5:11" s="1" customFormat="1" ht="11.25" customHeight="1">
      <c r="E1935" s="54">
        <v>39294</v>
      </c>
      <c r="F1935" s="54"/>
      <c r="G1935" s="49"/>
      <c r="H1935" s="49"/>
      <c r="I1935" s="49"/>
      <c r="J1935" s="49"/>
      <c r="K1935" s="49"/>
    </row>
    <row r="1936" spans="5:11" s="1" customFormat="1" ht="11.25" customHeight="1">
      <c r="E1936" s="54">
        <v>39325</v>
      </c>
      <c r="F1936" s="54"/>
      <c r="G1936" s="49"/>
      <c r="H1936" s="49"/>
      <c r="I1936" s="49"/>
      <c r="J1936" s="49"/>
      <c r="K1936" s="49"/>
    </row>
    <row r="1937" s="1" customFormat="1" ht="20.25" customHeight="1"/>
    <row r="1938" spans="1:19" s="1" customFormat="1" ht="3" customHeight="1">
      <c r="A1938" s="2" t="s">
        <v>33</v>
      </c>
      <c r="E1938" s="47" t="s">
        <v>34</v>
      </c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</row>
    <row r="1939" spans="5:19" s="1" customFormat="1" ht="14.25" customHeight="1"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</row>
    <row r="1940" s="1" customFormat="1" ht="8.25" customHeight="1"/>
    <row r="1941" spans="5:13" s="1" customFormat="1" ht="11.25" customHeight="1">
      <c r="E1941" s="48" t="s">
        <v>18</v>
      </c>
      <c r="F1941" s="48"/>
      <c r="G1941" s="48"/>
      <c r="H1941" s="48" t="s">
        <v>19</v>
      </c>
      <c r="I1941" s="48"/>
      <c r="J1941" s="48"/>
      <c r="K1941" s="48"/>
      <c r="L1941" s="48"/>
      <c r="M1941" s="48"/>
    </row>
    <row r="1942" spans="5:13" s="1" customFormat="1" ht="11.25" customHeight="1">
      <c r="E1942" s="49" t="s">
        <v>20</v>
      </c>
      <c r="F1942" s="49"/>
      <c r="G1942" s="49"/>
      <c r="H1942" s="49" t="s">
        <v>21</v>
      </c>
      <c r="I1942" s="49"/>
      <c r="J1942" s="49"/>
      <c r="K1942" s="49"/>
      <c r="L1942" s="49"/>
      <c r="M1942" s="49"/>
    </row>
    <row r="1943" s="1" customFormat="1" ht="8.25" customHeight="1"/>
    <row r="1944" spans="5:15" s="1" customFormat="1" ht="11.25" customHeight="1">
      <c r="E1944" s="50" t="s">
        <v>22</v>
      </c>
      <c r="F1944" s="50"/>
      <c r="G1944" s="51" t="s">
        <v>24</v>
      </c>
      <c r="H1944" s="51"/>
      <c r="I1944" s="51"/>
      <c r="J1944" s="51"/>
      <c r="K1944" s="51"/>
      <c r="L1944" s="51" t="s">
        <v>35</v>
      </c>
      <c r="M1944" s="51"/>
      <c r="N1944" s="51"/>
      <c r="O1944" s="51"/>
    </row>
    <row r="1945" spans="5:15" s="1" customFormat="1" ht="11.25" customHeight="1">
      <c r="E1945" s="52" t="s">
        <v>25</v>
      </c>
      <c r="F1945" s="52"/>
      <c r="G1945" s="49" t="s">
        <v>26</v>
      </c>
      <c r="H1945" s="49"/>
      <c r="I1945" s="49"/>
      <c r="J1945" s="49"/>
      <c r="K1945" s="49"/>
      <c r="L1945" s="49" t="s">
        <v>26</v>
      </c>
      <c r="M1945" s="49"/>
      <c r="N1945" s="49"/>
      <c r="O1945" s="49"/>
    </row>
    <row r="1946" spans="5:15" s="1" customFormat="1" ht="11.25" customHeight="1">
      <c r="E1946" s="52" t="s">
        <v>27</v>
      </c>
      <c r="F1946" s="52"/>
      <c r="G1946" s="49" t="s">
        <v>36</v>
      </c>
      <c r="H1946" s="49"/>
      <c r="I1946" s="49"/>
      <c r="J1946" s="49"/>
      <c r="K1946" s="49"/>
      <c r="L1946" s="49" t="s">
        <v>138</v>
      </c>
      <c r="M1946" s="49"/>
      <c r="N1946" s="49"/>
      <c r="O1946" s="49"/>
    </row>
    <row r="1947" spans="5:15" s="1" customFormat="1" ht="11.25" customHeight="1">
      <c r="E1947" s="52" t="s">
        <v>29</v>
      </c>
      <c r="F1947" s="52"/>
      <c r="G1947" s="49">
        <v>25</v>
      </c>
      <c r="H1947" s="49"/>
      <c r="I1947" s="49"/>
      <c r="J1947" s="49"/>
      <c r="K1947" s="49"/>
      <c r="L1947" s="49">
        <v>35</v>
      </c>
      <c r="M1947" s="49"/>
      <c r="N1947" s="49"/>
      <c r="O1947" s="49"/>
    </row>
    <row r="1948" spans="5:15" s="1" customFormat="1" ht="14.25" customHeight="1">
      <c r="E1948" s="53" t="s">
        <v>30</v>
      </c>
      <c r="F1948" s="53"/>
      <c r="G1948" s="51" t="s">
        <v>24</v>
      </c>
      <c r="H1948" s="51"/>
      <c r="I1948" s="51"/>
      <c r="J1948" s="51"/>
      <c r="K1948" s="51"/>
      <c r="L1948" s="51" t="s">
        <v>35</v>
      </c>
      <c r="M1948" s="51"/>
      <c r="N1948" s="51"/>
      <c r="O1948" s="51"/>
    </row>
    <row r="1949" spans="5:15" s="1" customFormat="1" ht="11.25" customHeight="1">
      <c r="E1949" s="54">
        <v>38837</v>
      </c>
      <c r="F1949" s="54"/>
      <c r="G1949" s="55">
        <v>6</v>
      </c>
      <c r="H1949" s="49"/>
      <c r="I1949" s="49"/>
      <c r="J1949" s="49"/>
      <c r="K1949" s="49"/>
      <c r="L1949" s="55">
        <v>7</v>
      </c>
      <c r="M1949" s="49"/>
      <c r="N1949" s="49"/>
      <c r="O1949" s="49"/>
    </row>
    <row r="1950" spans="5:15" s="1" customFormat="1" ht="11.25" customHeight="1">
      <c r="E1950" s="54">
        <v>38868</v>
      </c>
      <c r="F1950" s="54"/>
      <c r="G1950" s="55">
        <v>9.4</v>
      </c>
      <c r="H1950" s="49"/>
      <c r="I1950" s="49"/>
      <c r="J1950" s="49"/>
      <c r="K1950" s="49"/>
      <c r="L1950" s="55">
        <v>15</v>
      </c>
      <c r="M1950" s="49"/>
      <c r="N1950" s="49"/>
      <c r="O1950" s="49"/>
    </row>
    <row r="1951" spans="5:15" s="1" customFormat="1" ht="11.25" customHeight="1">
      <c r="E1951" s="54">
        <v>38898</v>
      </c>
      <c r="F1951" s="54"/>
      <c r="G1951" s="55">
        <v>10.25</v>
      </c>
      <c r="H1951" s="49"/>
      <c r="I1951" s="49"/>
      <c r="J1951" s="49"/>
      <c r="K1951" s="49"/>
      <c r="L1951" s="55">
        <v>19</v>
      </c>
      <c r="M1951" s="49"/>
      <c r="N1951" s="49"/>
      <c r="O1951" s="49"/>
    </row>
    <row r="1952" spans="5:15" s="1" customFormat="1" ht="11.25" customHeight="1">
      <c r="E1952" s="54">
        <v>38929</v>
      </c>
      <c r="F1952" s="54"/>
      <c r="G1952" s="49" t="s">
        <v>31</v>
      </c>
      <c r="H1952" s="49"/>
      <c r="I1952" s="49"/>
      <c r="J1952" s="49"/>
      <c r="K1952" s="49"/>
      <c r="L1952" s="49" t="s">
        <v>31</v>
      </c>
      <c r="M1952" s="49"/>
      <c r="N1952" s="49"/>
      <c r="O1952" s="49"/>
    </row>
    <row r="1953" spans="5:15" s="1" customFormat="1" ht="11.25" customHeight="1">
      <c r="E1953" s="54">
        <v>38960</v>
      </c>
      <c r="F1953" s="54"/>
      <c r="G1953" s="49" t="s">
        <v>31</v>
      </c>
      <c r="H1953" s="49"/>
      <c r="I1953" s="49"/>
      <c r="J1953" s="49"/>
      <c r="K1953" s="49"/>
      <c r="L1953" s="49" t="s">
        <v>31</v>
      </c>
      <c r="M1953" s="49"/>
      <c r="N1953" s="49"/>
      <c r="O1953" s="49"/>
    </row>
    <row r="1954" spans="5:15" s="1" customFormat="1" ht="11.25" customHeight="1">
      <c r="E1954" s="54">
        <v>38990</v>
      </c>
      <c r="F1954" s="54"/>
      <c r="G1954" s="49" t="s">
        <v>31</v>
      </c>
      <c r="H1954" s="49"/>
      <c r="I1954" s="49"/>
      <c r="J1954" s="49"/>
      <c r="K1954" s="49"/>
      <c r="L1954" s="49" t="s">
        <v>31</v>
      </c>
      <c r="M1954" s="49"/>
      <c r="N1954" s="49"/>
      <c r="O1954" s="49"/>
    </row>
    <row r="1955" spans="5:15" s="1" customFormat="1" ht="11.25" customHeight="1">
      <c r="E1955" s="54">
        <v>39021</v>
      </c>
      <c r="F1955" s="54"/>
      <c r="G1955" s="55">
        <v>6</v>
      </c>
      <c r="H1955" s="49"/>
      <c r="I1955" s="49"/>
      <c r="J1955" s="49"/>
      <c r="K1955" s="49"/>
      <c r="L1955" s="55">
        <v>9</v>
      </c>
      <c r="M1955" s="49"/>
      <c r="N1955" s="49"/>
      <c r="O1955" s="49"/>
    </row>
    <row r="1956" spans="5:15" s="1" customFormat="1" ht="11.25" customHeight="1">
      <c r="E1956" s="54">
        <v>39051</v>
      </c>
      <c r="F1956" s="54"/>
      <c r="G1956" s="55">
        <v>6.6</v>
      </c>
      <c r="H1956" s="49"/>
      <c r="I1956" s="49"/>
      <c r="J1956" s="49"/>
      <c r="K1956" s="49"/>
      <c r="L1956" s="55">
        <v>11</v>
      </c>
      <c r="M1956" s="49"/>
      <c r="N1956" s="49"/>
      <c r="O1956" s="49"/>
    </row>
    <row r="1957" spans="5:15" s="1" customFormat="1" ht="11.25" customHeight="1">
      <c r="E1957" s="54">
        <v>39082</v>
      </c>
      <c r="F1957" s="54"/>
      <c r="G1957" s="55">
        <v>7.5</v>
      </c>
      <c r="H1957" s="49"/>
      <c r="I1957" s="49"/>
      <c r="J1957" s="49"/>
      <c r="K1957" s="49"/>
      <c r="L1957" s="55">
        <v>10</v>
      </c>
      <c r="M1957" s="49"/>
      <c r="N1957" s="49"/>
      <c r="O1957" s="49"/>
    </row>
    <row r="1958" spans="5:15" s="1" customFormat="1" ht="11.25" customHeight="1">
      <c r="E1958" s="54">
        <v>39113</v>
      </c>
      <c r="F1958" s="54"/>
      <c r="G1958" s="49" t="s">
        <v>31</v>
      </c>
      <c r="H1958" s="49"/>
      <c r="I1958" s="49"/>
      <c r="J1958" s="49"/>
      <c r="K1958" s="49"/>
      <c r="L1958" s="49" t="s">
        <v>31</v>
      </c>
      <c r="M1958" s="49"/>
      <c r="N1958" s="49"/>
      <c r="O1958" s="49"/>
    </row>
    <row r="1959" spans="5:15" s="1" customFormat="1" ht="11.25" customHeight="1">
      <c r="E1959" s="54">
        <v>39141</v>
      </c>
      <c r="F1959" s="54"/>
      <c r="G1959" s="55">
        <v>10</v>
      </c>
      <c r="H1959" s="49"/>
      <c r="I1959" s="49"/>
      <c r="J1959" s="49"/>
      <c r="K1959" s="49"/>
      <c r="L1959" s="55">
        <v>10</v>
      </c>
      <c r="M1959" s="49"/>
      <c r="N1959" s="49"/>
      <c r="O1959" s="49"/>
    </row>
    <row r="1960" spans="5:15" s="1" customFormat="1" ht="11.25" customHeight="1">
      <c r="E1960" s="54">
        <v>39172</v>
      </c>
      <c r="F1960" s="54"/>
      <c r="G1960" s="55">
        <v>14</v>
      </c>
      <c r="H1960" s="49"/>
      <c r="I1960" s="49"/>
      <c r="J1960" s="49"/>
      <c r="K1960" s="49"/>
      <c r="L1960" s="55">
        <v>24</v>
      </c>
      <c r="M1960" s="49"/>
      <c r="N1960" s="49"/>
      <c r="O1960" s="49"/>
    </row>
    <row r="1961" spans="5:15" s="1" customFormat="1" ht="11.25" customHeight="1">
      <c r="E1961" s="54">
        <v>39202</v>
      </c>
      <c r="F1961" s="54"/>
      <c r="G1961" s="55">
        <v>8.9</v>
      </c>
      <c r="H1961" s="49"/>
      <c r="I1961" s="49"/>
      <c r="J1961" s="49"/>
      <c r="K1961" s="49"/>
      <c r="L1961" s="55">
        <v>12</v>
      </c>
      <c r="M1961" s="49"/>
      <c r="N1961" s="49"/>
      <c r="O1961" s="49"/>
    </row>
    <row r="1962" spans="5:15" s="1" customFormat="1" ht="11.25" customHeight="1">
      <c r="E1962" s="54">
        <v>39233</v>
      </c>
      <c r="F1962" s="54"/>
      <c r="G1962" s="55">
        <v>8.3</v>
      </c>
      <c r="H1962" s="49"/>
      <c r="I1962" s="49"/>
      <c r="J1962" s="49"/>
      <c r="K1962" s="49"/>
      <c r="L1962" s="55">
        <v>7</v>
      </c>
      <c r="M1962" s="49"/>
      <c r="N1962" s="49"/>
      <c r="O1962" s="49"/>
    </row>
    <row r="1963" spans="5:15" s="1" customFormat="1" ht="11.25" customHeight="1">
      <c r="E1963" s="54">
        <v>39263</v>
      </c>
      <c r="F1963" s="54"/>
      <c r="G1963" s="49"/>
      <c r="H1963" s="49"/>
      <c r="I1963" s="49"/>
      <c r="J1963" s="49"/>
      <c r="K1963" s="49"/>
      <c r="L1963" s="49"/>
      <c r="M1963" s="49"/>
      <c r="N1963" s="49"/>
      <c r="O1963" s="49"/>
    </row>
    <row r="1964" spans="5:15" s="1" customFormat="1" ht="11.25" customHeight="1">
      <c r="E1964" s="54">
        <v>39294</v>
      </c>
      <c r="F1964" s="54"/>
      <c r="G1964" s="49"/>
      <c r="H1964" s="49"/>
      <c r="I1964" s="49"/>
      <c r="J1964" s="49"/>
      <c r="K1964" s="49"/>
      <c r="L1964" s="49"/>
      <c r="M1964" s="49"/>
      <c r="N1964" s="49"/>
      <c r="O1964" s="49"/>
    </row>
    <row r="1965" spans="5:15" s="1" customFormat="1" ht="11.25" customHeight="1">
      <c r="E1965" s="54">
        <v>39325</v>
      </c>
      <c r="F1965" s="54"/>
      <c r="G1965" s="49"/>
      <c r="H1965" s="49"/>
      <c r="I1965" s="49"/>
      <c r="J1965" s="49"/>
      <c r="K1965" s="49"/>
      <c r="L1965" s="49"/>
      <c r="M1965" s="49"/>
      <c r="N1965" s="49"/>
      <c r="O1965" s="49"/>
    </row>
    <row r="1966" s="1" customFormat="1" ht="20.25" customHeight="1"/>
    <row r="1967" spans="1:19" s="1" customFormat="1" ht="3" customHeight="1">
      <c r="A1967" s="2" t="s">
        <v>38</v>
      </c>
      <c r="E1967" s="47" t="s">
        <v>39</v>
      </c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</row>
    <row r="1968" spans="5:19" s="1" customFormat="1" ht="14.25" customHeight="1"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</row>
    <row r="1969" s="1" customFormat="1" ht="8.25" customHeight="1"/>
    <row r="1970" spans="5:13" s="1" customFormat="1" ht="11.25" customHeight="1">
      <c r="E1970" s="48" t="s">
        <v>18</v>
      </c>
      <c r="F1970" s="48"/>
      <c r="G1970" s="48"/>
      <c r="H1970" s="48" t="s">
        <v>19</v>
      </c>
      <c r="I1970" s="48"/>
      <c r="J1970" s="48"/>
      <c r="K1970" s="48"/>
      <c r="L1970" s="48"/>
      <c r="M1970" s="48"/>
    </row>
    <row r="1971" spans="5:13" s="1" customFormat="1" ht="11.25" customHeight="1">
      <c r="E1971" s="49" t="s">
        <v>20</v>
      </c>
      <c r="F1971" s="49"/>
      <c r="G1971" s="49"/>
      <c r="H1971" s="49" t="s">
        <v>21</v>
      </c>
      <c r="I1971" s="49"/>
      <c r="J1971" s="49"/>
      <c r="K1971" s="49"/>
      <c r="L1971" s="49"/>
      <c r="M1971" s="49"/>
    </row>
    <row r="1972" s="1" customFormat="1" ht="8.25" customHeight="1"/>
    <row r="1973" spans="5:15" s="1" customFormat="1" ht="11.25" customHeight="1">
      <c r="E1973" s="50" t="s">
        <v>22</v>
      </c>
      <c r="F1973" s="50"/>
      <c r="G1973" s="51" t="s">
        <v>23</v>
      </c>
      <c r="H1973" s="51"/>
      <c r="I1973" s="51"/>
      <c r="J1973" s="51"/>
      <c r="K1973" s="51"/>
      <c r="L1973" s="51" t="s">
        <v>35</v>
      </c>
      <c r="M1973" s="51"/>
      <c r="N1973" s="51"/>
      <c r="O1973" s="51"/>
    </row>
    <row r="1974" spans="5:15" s="1" customFormat="1" ht="11.25" customHeight="1">
      <c r="E1974" s="52" t="s">
        <v>25</v>
      </c>
      <c r="F1974" s="52"/>
      <c r="G1974" s="49" t="s">
        <v>40</v>
      </c>
      <c r="H1974" s="49"/>
      <c r="I1974" s="49"/>
      <c r="J1974" s="49"/>
      <c r="K1974" s="49"/>
      <c r="L1974" s="49" t="s">
        <v>40</v>
      </c>
      <c r="M1974" s="49"/>
      <c r="N1974" s="49"/>
      <c r="O1974" s="49"/>
    </row>
    <row r="1975" spans="5:15" s="1" customFormat="1" ht="11.25" customHeight="1">
      <c r="E1975" s="52" t="s">
        <v>27</v>
      </c>
      <c r="F1975" s="52"/>
      <c r="G1975" s="49" t="s">
        <v>41</v>
      </c>
      <c r="H1975" s="49"/>
      <c r="I1975" s="49"/>
      <c r="J1975" s="49"/>
      <c r="K1975" s="49"/>
      <c r="L1975" s="49" t="s">
        <v>42</v>
      </c>
      <c r="M1975" s="49"/>
      <c r="N1975" s="49"/>
      <c r="O1975" s="49"/>
    </row>
    <row r="1976" spans="5:15" s="1" customFormat="1" ht="11.25" customHeight="1">
      <c r="E1976" s="52" t="s">
        <v>29</v>
      </c>
      <c r="F1976" s="52"/>
      <c r="G1976" s="49">
        <v>6.5</v>
      </c>
      <c r="H1976" s="49"/>
      <c r="I1976" s="49"/>
      <c r="J1976" s="49"/>
      <c r="K1976" s="49"/>
      <c r="L1976" s="49">
        <v>9</v>
      </c>
      <c r="M1976" s="49"/>
      <c r="N1976" s="49"/>
      <c r="O1976" s="49"/>
    </row>
    <row r="1977" spans="5:15" s="1" customFormat="1" ht="14.25" customHeight="1">
      <c r="E1977" s="53" t="s">
        <v>30</v>
      </c>
      <c r="F1977" s="53"/>
      <c r="G1977" s="51" t="s">
        <v>23</v>
      </c>
      <c r="H1977" s="51"/>
      <c r="I1977" s="51"/>
      <c r="J1977" s="51"/>
      <c r="K1977" s="51"/>
      <c r="L1977" s="51" t="s">
        <v>35</v>
      </c>
      <c r="M1977" s="51"/>
      <c r="N1977" s="51"/>
      <c r="O1977" s="51"/>
    </row>
    <row r="1978" spans="5:15" s="1" customFormat="1" ht="11.25" customHeight="1">
      <c r="E1978" s="54">
        <v>38837</v>
      </c>
      <c r="F1978" s="54"/>
      <c r="G1978" s="55">
        <v>7.85</v>
      </c>
      <c r="H1978" s="49"/>
      <c r="I1978" s="49"/>
      <c r="J1978" s="49"/>
      <c r="K1978" s="49"/>
      <c r="L1978" s="55">
        <v>8.99</v>
      </c>
      <c r="M1978" s="49"/>
      <c r="N1978" s="49"/>
      <c r="O1978" s="49"/>
    </row>
    <row r="1979" spans="5:15" s="1" customFormat="1" ht="11.25" customHeight="1">
      <c r="E1979" s="54">
        <v>38868</v>
      </c>
      <c r="F1979" s="54"/>
      <c r="G1979" s="55">
        <v>7.44</v>
      </c>
      <c r="H1979" s="49"/>
      <c r="I1979" s="49"/>
      <c r="J1979" s="49"/>
      <c r="K1979" s="49"/>
      <c r="L1979" s="55">
        <v>8.9</v>
      </c>
      <c r="M1979" s="49"/>
      <c r="N1979" s="49"/>
      <c r="O1979" s="49"/>
    </row>
    <row r="1980" spans="5:15" s="1" customFormat="1" ht="11.25" customHeight="1">
      <c r="E1980" s="54">
        <v>38898</v>
      </c>
      <c r="F1980" s="54"/>
      <c r="G1980" s="55">
        <v>7.35</v>
      </c>
      <c r="H1980" s="49"/>
      <c r="I1980" s="49"/>
      <c r="J1980" s="49"/>
      <c r="K1980" s="49"/>
      <c r="L1980" s="55">
        <v>8.55</v>
      </c>
      <c r="M1980" s="49"/>
      <c r="N1980" s="49"/>
      <c r="O1980" s="49"/>
    </row>
    <row r="1981" spans="5:15" s="1" customFormat="1" ht="11.25" customHeight="1">
      <c r="E1981" s="54">
        <v>38929</v>
      </c>
      <c r="F1981" s="54"/>
      <c r="G1981" s="49" t="s">
        <v>31</v>
      </c>
      <c r="H1981" s="49"/>
      <c r="I1981" s="49"/>
      <c r="J1981" s="49"/>
      <c r="K1981" s="49"/>
      <c r="L1981" s="49" t="s">
        <v>31</v>
      </c>
      <c r="M1981" s="49"/>
      <c r="N1981" s="49"/>
      <c r="O1981" s="49"/>
    </row>
    <row r="1982" spans="5:15" s="1" customFormat="1" ht="11.25" customHeight="1">
      <c r="E1982" s="54">
        <v>38960</v>
      </c>
      <c r="F1982" s="54"/>
      <c r="G1982" s="49" t="s">
        <v>31</v>
      </c>
      <c r="H1982" s="49"/>
      <c r="I1982" s="49"/>
      <c r="J1982" s="49"/>
      <c r="K1982" s="49"/>
      <c r="L1982" s="49" t="s">
        <v>31</v>
      </c>
      <c r="M1982" s="49"/>
      <c r="N1982" s="49"/>
      <c r="O1982" s="49"/>
    </row>
    <row r="1983" spans="5:15" s="1" customFormat="1" ht="11.25" customHeight="1">
      <c r="E1983" s="54">
        <v>38990</v>
      </c>
      <c r="F1983" s="54"/>
      <c r="G1983" s="49" t="s">
        <v>31</v>
      </c>
      <c r="H1983" s="49"/>
      <c r="I1983" s="49"/>
      <c r="J1983" s="49"/>
      <c r="K1983" s="49"/>
      <c r="L1983" s="49" t="s">
        <v>31</v>
      </c>
      <c r="M1983" s="49"/>
      <c r="N1983" s="49"/>
      <c r="O1983" s="49"/>
    </row>
    <row r="1984" spans="5:15" s="1" customFormat="1" ht="11.25" customHeight="1">
      <c r="E1984" s="54">
        <v>39021</v>
      </c>
      <c r="F1984" s="54"/>
      <c r="G1984" s="55">
        <v>7.01</v>
      </c>
      <c r="H1984" s="49"/>
      <c r="I1984" s="49"/>
      <c r="J1984" s="49"/>
      <c r="K1984" s="49"/>
      <c r="L1984" s="55">
        <v>8.14</v>
      </c>
      <c r="M1984" s="49"/>
      <c r="N1984" s="49"/>
      <c r="O1984" s="49"/>
    </row>
    <row r="1985" spans="5:15" s="1" customFormat="1" ht="11.25" customHeight="1">
      <c r="E1985" s="54">
        <v>39051</v>
      </c>
      <c r="F1985" s="54"/>
      <c r="G1985" s="55">
        <v>7.4</v>
      </c>
      <c r="H1985" s="49"/>
      <c r="I1985" s="49"/>
      <c r="J1985" s="49"/>
      <c r="K1985" s="49"/>
      <c r="L1985" s="55">
        <v>8.1</v>
      </c>
      <c r="M1985" s="49"/>
      <c r="N1985" s="49"/>
      <c r="O1985" s="49"/>
    </row>
    <row r="1986" spans="5:15" s="1" customFormat="1" ht="11.25" customHeight="1">
      <c r="E1986" s="54">
        <v>39082</v>
      </c>
      <c r="F1986" s="54"/>
      <c r="G1986" s="55">
        <v>7.56</v>
      </c>
      <c r="H1986" s="49"/>
      <c r="I1986" s="49"/>
      <c r="J1986" s="49"/>
      <c r="K1986" s="49"/>
      <c r="L1986" s="55">
        <v>8.04</v>
      </c>
      <c r="M1986" s="49"/>
      <c r="N1986" s="49"/>
      <c r="O1986" s="49"/>
    </row>
    <row r="1987" spans="5:15" s="1" customFormat="1" ht="11.25" customHeight="1">
      <c r="E1987" s="54">
        <v>39113</v>
      </c>
      <c r="F1987" s="54"/>
      <c r="G1987" s="49" t="s">
        <v>31</v>
      </c>
      <c r="H1987" s="49"/>
      <c r="I1987" s="49"/>
      <c r="J1987" s="49"/>
      <c r="K1987" s="49"/>
      <c r="L1987" s="49" t="s">
        <v>31</v>
      </c>
      <c r="M1987" s="49"/>
      <c r="N1987" s="49"/>
      <c r="O1987" s="49"/>
    </row>
    <row r="1988" spans="5:15" s="1" customFormat="1" ht="11.25" customHeight="1">
      <c r="E1988" s="54">
        <v>39141</v>
      </c>
      <c r="F1988" s="54"/>
      <c r="G1988" s="55">
        <v>7.6</v>
      </c>
      <c r="H1988" s="49"/>
      <c r="I1988" s="49"/>
      <c r="J1988" s="49"/>
      <c r="K1988" s="49"/>
      <c r="L1988" s="55">
        <v>8.4</v>
      </c>
      <c r="M1988" s="49"/>
      <c r="N1988" s="49"/>
      <c r="O1988" s="49"/>
    </row>
    <row r="1989" spans="5:15" s="1" customFormat="1" ht="11.25" customHeight="1">
      <c r="E1989" s="54">
        <v>39172</v>
      </c>
      <c r="F1989" s="54"/>
      <c r="G1989" s="55">
        <v>7.6</v>
      </c>
      <c r="H1989" s="49"/>
      <c r="I1989" s="49"/>
      <c r="J1989" s="49"/>
      <c r="K1989" s="49"/>
      <c r="L1989" s="55">
        <v>8.6</v>
      </c>
      <c r="M1989" s="49"/>
      <c r="N1989" s="49"/>
      <c r="O1989" s="49"/>
    </row>
    <row r="1990" spans="5:15" s="1" customFormat="1" ht="11.25" customHeight="1">
      <c r="E1990" s="54">
        <v>39202</v>
      </c>
      <c r="F1990" s="54"/>
      <c r="G1990" s="55">
        <v>7.5</v>
      </c>
      <c r="H1990" s="49"/>
      <c r="I1990" s="49"/>
      <c r="J1990" s="49"/>
      <c r="K1990" s="49"/>
      <c r="L1990" s="55">
        <v>8.9</v>
      </c>
      <c r="M1990" s="49"/>
      <c r="N1990" s="49"/>
      <c r="O1990" s="49"/>
    </row>
    <row r="1991" spans="5:15" s="1" customFormat="1" ht="11.25" customHeight="1">
      <c r="E1991" s="54">
        <v>39233</v>
      </c>
      <c r="F1991" s="54"/>
      <c r="G1991" s="55">
        <v>7.6</v>
      </c>
      <c r="H1991" s="49"/>
      <c r="I1991" s="49"/>
      <c r="J1991" s="49"/>
      <c r="K1991" s="49"/>
      <c r="L1991" s="55">
        <v>8.6</v>
      </c>
      <c r="M1991" s="49"/>
      <c r="N1991" s="49"/>
      <c r="O1991" s="49"/>
    </row>
    <row r="1992" spans="5:15" s="1" customFormat="1" ht="11.25" customHeight="1">
      <c r="E1992" s="54">
        <v>39263</v>
      </c>
      <c r="F1992" s="54"/>
      <c r="G1992" s="49"/>
      <c r="H1992" s="49"/>
      <c r="I1992" s="49"/>
      <c r="J1992" s="49"/>
      <c r="K1992" s="49"/>
      <c r="L1992" s="49"/>
      <c r="M1992" s="49"/>
      <c r="N1992" s="49"/>
      <c r="O1992" s="49"/>
    </row>
    <row r="1993" spans="5:15" s="1" customFormat="1" ht="11.25" customHeight="1">
      <c r="E1993" s="54">
        <v>39294</v>
      </c>
      <c r="F1993" s="54"/>
      <c r="G1993" s="49"/>
      <c r="H1993" s="49"/>
      <c r="I1993" s="49"/>
      <c r="J1993" s="49"/>
      <c r="K1993" s="49"/>
      <c r="L1993" s="49"/>
      <c r="M1993" s="49"/>
      <c r="N1993" s="49"/>
      <c r="O1993" s="49"/>
    </row>
    <row r="1994" spans="5:15" s="1" customFormat="1" ht="11.25" customHeight="1">
      <c r="E1994" s="54">
        <v>39325</v>
      </c>
      <c r="F1994" s="54"/>
      <c r="G1994" s="49"/>
      <c r="H1994" s="49"/>
      <c r="I1994" s="49"/>
      <c r="J1994" s="49"/>
      <c r="K1994" s="49"/>
      <c r="L1994" s="49"/>
      <c r="M1994" s="49"/>
      <c r="N1994" s="49"/>
      <c r="O1994" s="49"/>
    </row>
    <row r="1995" s="1" customFormat="1" ht="20.25" customHeight="1"/>
    <row r="1996" spans="1:19" s="1" customFormat="1" ht="3" customHeight="1">
      <c r="A1996" s="2" t="s">
        <v>43</v>
      </c>
      <c r="E1996" s="47" t="s">
        <v>44</v>
      </c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</row>
    <row r="1997" spans="5:19" s="1" customFormat="1" ht="14.25" customHeight="1"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</row>
    <row r="1998" s="1" customFormat="1" ht="8.25" customHeight="1"/>
    <row r="1999" spans="5:13" s="1" customFormat="1" ht="11.25" customHeight="1">
      <c r="E1999" s="48" t="s">
        <v>18</v>
      </c>
      <c r="F1999" s="48"/>
      <c r="G1999" s="48"/>
      <c r="H1999" s="48" t="s">
        <v>19</v>
      </c>
      <c r="I1999" s="48"/>
      <c r="J1999" s="48"/>
      <c r="K1999" s="48"/>
      <c r="L1999" s="48"/>
      <c r="M1999" s="48"/>
    </row>
    <row r="2000" spans="5:13" s="1" customFormat="1" ht="11.25" customHeight="1">
      <c r="E2000" s="49" t="s">
        <v>20</v>
      </c>
      <c r="F2000" s="49"/>
      <c r="G2000" s="49"/>
      <c r="H2000" s="49" t="s">
        <v>21</v>
      </c>
      <c r="I2000" s="49"/>
      <c r="J2000" s="49"/>
      <c r="K2000" s="49"/>
      <c r="L2000" s="49"/>
      <c r="M2000" s="49"/>
    </row>
    <row r="2001" s="1" customFormat="1" ht="8.25" customHeight="1"/>
    <row r="2002" spans="5:15" s="1" customFormat="1" ht="11.25" customHeight="1">
      <c r="E2002" s="50" t="s">
        <v>22</v>
      </c>
      <c r="F2002" s="50"/>
      <c r="G2002" s="51" t="s">
        <v>24</v>
      </c>
      <c r="H2002" s="51"/>
      <c r="I2002" s="51"/>
      <c r="J2002" s="51"/>
      <c r="K2002" s="51"/>
      <c r="L2002" s="51" t="s">
        <v>35</v>
      </c>
      <c r="M2002" s="51"/>
      <c r="N2002" s="51"/>
      <c r="O2002" s="51"/>
    </row>
    <row r="2003" spans="5:15" s="1" customFormat="1" ht="11.25" customHeight="1">
      <c r="E2003" s="52" t="s">
        <v>25</v>
      </c>
      <c r="F2003" s="52"/>
      <c r="G2003" s="49" t="s">
        <v>26</v>
      </c>
      <c r="H2003" s="49"/>
      <c r="I2003" s="49"/>
      <c r="J2003" s="49"/>
      <c r="K2003" s="49"/>
      <c r="L2003" s="49" t="s">
        <v>26</v>
      </c>
      <c r="M2003" s="49"/>
      <c r="N2003" s="49"/>
      <c r="O2003" s="49"/>
    </row>
    <row r="2004" spans="5:15" s="1" customFormat="1" ht="11.25" customHeight="1">
      <c r="E2004" s="52" t="s">
        <v>27</v>
      </c>
      <c r="F2004" s="52"/>
      <c r="G2004" s="49" t="s">
        <v>36</v>
      </c>
      <c r="H2004" s="49"/>
      <c r="I2004" s="49"/>
      <c r="J2004" s="49"/>
      <c r="K2004" s="49"/>
      <c r="L2004" s="49" t="s">
        <v>138</v>
      </c>
      <c r="M2004" s="49"/>
      <c r="N2004" s="49"/>
      <c r="O2004" s="49"/>
    </row>
    <row r="2005" spans="5:15" s="1" customFormat="1" ht="11.25" customHeight="1">
      <c r="E2005" s="52" t="s">
        <v>29</v>
      </c>
      <c r="F2005" s="52"/>
      <c r="G2005" s="49">
        <v>25</v>
      </c>
      <c r="H2005" s="49"/>
      <c r="I2005" s="49"/>
      <c r="J2005" s="49"/>
      <c r="K2005" s="49"/>
      <c r="L2005" s="49">
        <v>35</v>
      </c>
      <c r="M2005" s="49"/>
      <c r="N2005" s="49"/>
      <c r="O2005" s="49"/>
    </row>
    <row r="2006" spans="5:15" s="1" customFormat="1" ht="14.25" customHeight="1">
      <c r="E2006" s="53" t="s">
        <v>30</v>
      </c>
      <c r="F2006" s="53"/>
      <c r="G2006" s="51" t="s">
        <v>24</v>
      </c>
      <c r="H2006" s="51"/>
      <c r="I2006" s="51"/>
      <c r="J2006" s="51"/>
      <c r="K2006" s="51"/>
      <c r="L2006" s="51" t="s">
        <v>35</v>
      </c>
      <c r="M2006" s="51"/>
      <c r="N2006" s="51"/>
      <c r="O2006" s="51"/>
    </row>
    <row r="2007" spans="5:15" s="1" customFormat="1" ht="11.25" customHeight="1">
      <c r="E2007" s="54">
        <v>38837</v>
      </c>
      <c r="F2007" s="54"/>
      <c r="G2007" s="55">
        <v>8.25</v>
      </c>
      <c r="H2007" s="49"/>
      <c r="I2007" s="49"/>
      <c r="J2007" s="49"/>
      <c r="K2007" s="49"/>
      <c r="L2007" s="55">
        <v>14</v>
      </c>
      <c r="M2007" s="49"/>
      <c r="N2007" s="49"/>
      <c r="O2007" s="49"/>
    </row>
    <row r="2008" spans="5:15" s="1" customFormat="1" ht="11.25" customHeight="1">
      <c r="E2008" s="54">
        <v>38868</v>
      </c>
      <c r="F2008" s="54"/>
      <c r="G2008" s="55">
        <v>9.2</v>
      </c>
      <c r="H2008" s="49"/>
      <c r="I2008" s="49"/>
      <c r="J2008" s="49"/>
      <c r="K2008" s="49"/>
      <c r="L2008" s="55">
        <v>12</v>
      </c>
      <c r="M2008" s="49"/>
      <c r="N2008" s="49"/>
      <c r="O2008" s="49"/>
    </row>
    <row r="2009" spans="5:15" s="1" customFormat="1" ht="11.25" customHeight="1">
      <c r="E2009" s="54">
        <v>38898</v>
      </c>
      <c r="F2009" s="54"/>
      <c r="G2009" s="55">
        <v>10.25</v>
      </c>
      <c r="H2009" s="49"/>
      <c r="I2009" s="49"/>
      <c r="J2009" s="49"/>
      <c r="K2009" s="49"/>
      <c r="L2009" s="55">
        <v>15</v>
      </c>
      <c r="M2009" s="49"/>
      <c r="N2009" s="49"/>
      <c r="O2009" s="49"/>
    </row>
    <row r="2010" spans="5:15" s="1" customFormat="1" ht="11.25" customHeight="1">
      <c r="E2010" s="54">
        <v>38929</v>
      </c>
      <c r="F2010" s="54"/>
      <c r="G2010" s="49" t="s">
        <v>31</v>
      </c>
      <c r="H2010" s="49"/>
      <c r="I2010" s="49"/>
      <c r="J2010" s="49"/>
      <c r="K2010" s="49"/>
      <c r="L2010" s="49" t="s">
        <v>31</v>
      </c>
      <c r="M2010" s="49"/>
      <c r="N2010" s="49"/>
      <c r="O2010" s="49"/>
    </row>
    <row r="2011" spans="5:15" s="1" customFormat="1" ht="11.25" customHeight="1">
      <c r="E2011" s="54">
        <v>38960</v>
      </c>
      <c r="F2011" s="54"/>
      <c r="G2011" s="49" t="s">
        <v>31</v>
      </c>
      <c r="H2011" s="49"/>
      <c r="I2011" s="49"/>
      <c r="J2011" s="49"/>
      <c r="K2011" s="49"/>
      <c r="L2011" s="49" t="s">
        <v>31</v>
      </c>
      <c r="M2011" s="49"/>
      <c r="N2011" s="49"/>
      <c r="O2011" s="49"/>
    </row>
    <row r="2012" spans="5:15" s="1" customFormat="1" ht="11.25" customHeight="1">
      <c r="E2012" s="54">
        <v>38990</v>
      </c>
      <c r="F2012" s="54"/>
      <c r="G2012" s="49" t="s">
        <v>31</v>
      </c>
      <c r="H2012" s="49"/>
      <c r="I2012" s="49"/>
      <c r="J2012" s="49"/>
      <c r="K2012" s="49"/>
      <c r="L2012" s="49" t="s">
        <v>31</v>
      </c>
      <c r="M2012" s="49"/>
      <c r="N2012" s="49"/>
      <c r="O2012" s="49"/>
    </row>
    <row r="2013" spans="5:15" s="1" customFormat="1" ht="11.25" customHeight="1">
      <c r="E2013" s="54">
        <v>39021</v>
      </c>
      <c r="F2013" s="54"/>
      <c r="G2013" s="55">
        <v>5.5</v>
      </c>
      <c r="H2013" s="49"/>
      <c r="I2013" s="49"/>
      <c r="J2013" s="49"/>
      <c r="K2013" s="49"/>
      <c r="L2013" s="55">
        <v>6</v>
      </c>
      <c r="M2013" s="49"/>
      <c r="N2013" s="49"/>
      <c r="O2013" s="49"/>
    </row>
    <row r="2014" spans="5:15" s="1" customFormat="1" ht="11.25" customHeight="1">
      <c r="E2014" s="54">
        <v>39051</v>
      </c>
      <c r="F2014" s="54"/>
      <c r="G2014" s="55">
        <v>4.6</v>
      </c>
      <c r="H2014" s="49"/>
      <c r="I2014" s="49"/>
      <c r="J2014" s="49"/>
      <c r="K2014" s="49"/>
      <c r="L2014" s="55">
        <v>6</v>
      </c>
      <c r="M2014" s="49"/>
      <c r="N2014" s="49"/>
      <c r="O2014" s="49"/>
    </row>
    <row r="2015" spans="5:15" s="1" customFormat="1" ht="11.25" customHeight="1">
      <c r="E2015" s="54">
        <v>39082</v>
      </c>
      <c r="F2015" s="54"/>
      <c r="G2015" s="55">
        <v>6.5</v>
      </c>
      <c r="H2015" s="49"/>
      <c r="I2015" s="49"/>
      <c r="J2015" s="49"/>
      <c r="K2015" s="49"/>
      <c r="L2015" s="55">
        <v>9</v>
      </c>
      <c r="M2015" s="49"/>
      <c r="N2015" s="49"/>
      <c r="O2015" s="49"/>
    </row>
    <row r="2016" spans="5:15" s="1" customFormat="1" ht="11.25" customHeight="1">
      <c r="E2016" s="54">
        <v>39113</v>
      </c>
      <c r="F2016" s="54"/>
      <c r="G2016" s="49" t="s">
        <v>31</v>
      </c>
      <c r="H2016" s="49"/>
      <c r="I2016" s="49"/>
      <c r="J2016" s="49"/>
      <c r="K2016" s="49"/>
      <c r="L2016" s="49" t="s">
        <v>31</v>
      </c>
      <c r="M2016" s="49"/>
      <c r="N2016" s="49"/>
      <c r="O2016" s="49"/>
    </row>
    <row r="2017" spans="5:15" s="1" customFormat="1" ht="11.25" customHeight="1">
      <c r="E2017" s="54">
        <v>39141</v>
      </c>
      <c r="F2017" s="54"/>
      <c r="G2017" s="55">
        <v>6.3</v>
      </c>
      <c r="H2017" s="49"/>
      <c r="I2017" s="49"/>
      <c r="J2017" s="49"/>
      <c r="K2017" s="49"/>
      <c r="L2017" s="55">
        <v>8</v>
      </c>
      <c r="M2017" s="49"/>
      <c r="N2017" s="49"/>
      <c r="O2017" s="49"/>
    </row>
    <row r="2018" spans="5:15" s="1" customFormat="1" ht="11.25" customHeight="1">
      <c r="E2018" s="54">
        <v>39172</v>
      </c>
      <c r="F2018" s="54"/>
      <c r="G2018" s="55">
        <v>14</v>
      </c>
      <c r="H2018" s="49"/>
      <c r="I2018" s="49"/>
      <c r="J2018" s="49"/>
      <c r="K2018" s="49"/>
      <c r="L2018" s="55">
        <v>30</v>
      </c>
      <c r="M2018" s="49"/>
      <c r="N2018" s="49"/>
      <c r="O2018" s="49"/>
    </row>
    <row r="2019" spans="5:15" s="1" customFormat="1" ht="11.25" customHeight="1">
      <c r="E2019" s="54">
        <v>39202</v>
      </c>
      <c r="F2019" s="54"/>
      <c r="G2019" s="55">
        <v>6.5</v>
      </c>
      <c r="H2019" s="49"/>
      <c r="I2019" s="49"/>
      <c r="J2019" s="49"/>
      <c r="K2019" s="49"/>
      <c r="L2019" s="55">
        <v>12</v>
      </c>
      <c r="M2019" s="49"/>
      <c r="N2019" s="49"/>
      <c r="O2019" s="49"/>
    </row>
    <row r="2020" spans="5:15" s="1" customFormat="1" ht="11.25" customHeight="1">
      <c r="E2020" s="54">
        <v>39233</v>
      </c>
      <c r="F2020" s="54"/>
      <c r="G2020" s="55">
        <v>4</v>
      </c>
      <c r="H2020" s="49"/>
      <c r="I2020" s="49"/>
      <c r="J2020" s="49"/>
      <c r="K2020" s="49"/>
      <c r="L2020" s="55">
        <v>4</v>
      </c>
      <c r="M2020" s="49"/>
      <c r="N2020" s="49"/>
      <c r="O2020" s="49"/>
    </row>
    <row r="2021" spans="5:15" s="1" customFormat="1" ht="11.25" customHeight="1">
      <c r="E2021" s="54">
        <v>39263</v>
      </c>
      <c r="F2021" s="54"/>
      <c r="G2021" s="49"/>
      <c r="H2021" s="49"/>
      <c r="I2021" s="49"/>
      <c r="J2021" s="49"/>
      <c r="K2021" s="49"/>
      <c r="L2021" s="49"/>
      <c r="M2021" s="49"/>
      <c r="N2021" s="49"/>
      <c r="O2021" s="49"/>
    </row>
    <row r="2022" spans="5:15" s="1" customFormat="1" ht="11.25" customHeight="1">
      <c r="E2022" s="54">
        <v>39294</v>
      </c>
      <c r="F2022" s="54"/>
      <c r="G2022" s="49"/>
      <c r="H2022" s="49"/>
      <c r="I2022" s="49"/>
      <c r="J2022" s="49"/>
      <c r="K2022" s="49"/>
      <c r="L2022" s="49"/>
      <c r="M2022" s="49"/>
      <c r="N2022" s="49"/>
      <c r="O2022" s="49"/>
    </row>
    <row r="2023" spans="5:15" s="1" customFormat="1" ht="11.25" customHeight="1">
      <c r="E2023" s="54">
        <v>39325</v>
      </c>
      <c r="F2023" s="54"/>
      <c r="G2023" s="49"/>
      <c r="H2023" s="49"/>
      <c r="I2023" s="49"/>
      <c r="J2023" s="49"/>
      <c r="K2023" s="49"/>
      <c r="L2023" s="49"/>
      <c r="M2023" s="49"/>
      <c r="N2023" s="49"/>
      <c r="O2023" s="49"/>
    </row>
    <row r="2024" s="1" customFormat="1" ht="20.25" customHeight="1"/>
    <row r="2025" spans="1:19" s="1" customFormat="1" ht="3" customHeight="1">
      <c r="A2025" s="2" t="s">
        <v>45</v>
      </c>
      <c r="E2025" s="47" t="s">
        <v>46</v>
      </c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</row>
    <row r="2026" spans="5:19" s="1" customFormat="1" ht="14.25" customHeight="1"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</row>
    <row r="2027" s="1" customFormat="1" ht="8.25" customHeight="1"/>
    <row r="2028" spans="5:13" s="1" customFormat="1" ht="11.25" customHeight="1">
      <c r="E2028" s="48" t="s">
        <v>18</v>
      </c>
      <c r="F2028" s="48"/>
      <c r="G2028" s="48"/>
      <c r="H2028" s="48" t="s">
        <v>19</v>
      </c>
      <c r="I2028" s="48"/>
      <c r="J2028" s="48"/>
      <c r="K2028" s="48"/>
      <c r="L2028" s="48"/>
      <c r="M2028" s="48"/>
    </row>
    <row r="2029" spans="5:13" s="1" customFormat="1" ht="11.25" customHeight="1">
      <c r="E2029" s="49" t="s">
        <v>20</v>
      </c>
      <c r="F2029" s="49"/>
      <c r="G2029" s="49"/>
      <c r="H2029" s="49" t="s">
        <v>47</v>
      </c>
      <c r="I2029" s="49"/>
      <c r="J2029" s="49"/>
      <c r="K2029" s="49"/>
      <c r="L2029" s="49"/>
      <c r="M2029" s="49"/>
    </row>
    <row r="2030" s="1" customFormat="1" ht="8.25" customHeight="1"/>
    <row r="2031" spans="5:11" s="1" customFormat="1" ht="11.25" customHeight="1">
      <c r="E2031" s="50" t="s">
        <v>22</v>
      </c>
      <c r="F2031" s="50"/>
      <c r="G2031" s="51" t="s">
        <v>35</v>
      </c>
      <c r="H2031" s="51"/>
      <c r="I2031" s="51"/>
      <c r="J2031" s="51"/>
      <c r="K2031" s="51"/>
    </row>
    <row r="2032" spans="5:11" s="1" customFormat="1" ht="11.25" customHeight="1">
      <c r="E2032" s="52" t="s">
        <v>25</v>
      </c>
      <c r="F2032" s="52"/>
      <c r="G2032" s="49" t="s">
        <v>26</v>
      </c>
      <c r="H2032" s="49"/>
      <c r="I2032" s="49"/>
      <c r="J2032" s="49"/>
      <c r="K2032" s="49"/>
    </row>
    <row r="2033" spans="5:11" s="1" customFormat="1" ht="11.25" customHeight="1">
      <c r="E2033" s="52" t="s">
        <v>27</v>
      </c>
      <c r="F2033" s="52"/>
      <c r="G2033" s="49" t="s">
        <v>48</v>
      </c>
      <c r="H2033" s="49"/>
      <c r="I2033" s="49"/>
      <c r="J2033" s="49"/>
      <c r="K2033" s="49"/>
    </row>
    <row r="2034" spans="5:11" s="1" customFormat="1" ht="11.25" customHeight="1">
      <c r="E2034" s="52" t="s">
        <v>29</v>
      </c>
      <c r="F2034" s="52"/>
      <c r="G2034" s="49">
        <v>10</v>
      </c>
      <c r="H2034" s="49"/>
      <c r="I2034" s="49"/>
      <c r="J2034" s="49"/>
      <c r="K2034" s="49"/>
    </row>
    <row r="2035" spans="5:11" s="1" customFormat="1" ht="14.25" customHeight="1">
      <c r="E2035" s="53" t="s">
        <v>30</v>
      </c>
      <c r="F2035" s="53"/>
      <c r="G2035" s="51" t="s">
        <v>35</v>
      </c>
      <c r="H2035" s="51"/>
      <c r="I2035" s="51"/>
      <c r="J2035" s="51"/>
      <c r="K2035" s="51"/>
    </row>
    <row r="2036" spans="5:11" s="1" customFormat="1" ht="11.25" customHeight="1">
      <c r="E2036" s="54">
        <v>38837</v>
      </c>
      <c r="F2036" s="54"/>
      <c r="G2036" s="55">
        <v>5</v>
      </c>
      <c r="H2036" s="49"/>
      <c r="I2036" s="49"/>
      <c r="J2036" s="49"/>
      <c r="K2036" s="49"/>
    </row>
    <row r="2037" spans="5:11" s="1" customFormat="1" ht="11.25" customHeight="1">
      <c r="E2037" s="54">
        <v>38868</v>
      </c>
      <c r="F2037" s="54"/>
      <c r="G2037" s="55">
        <v>5</v>
      </c>
      <c r="H2037" s="49"/>
      <c r="I2037" s="49"/>
      <c r="J2037" s="49"/>
      <c r="K2037" s="49"/>
    </row>
    <row r="2038" spans="5:11" s="1" customFormat="1" ht="11.25" customHeight="1">
      <c r="E2038" s="54">
        <v>38898</v>
      </c>
      <c r="F2038" s="54"/>
      <c r="G2038" s="55">
        <v>5</v>
      </c>
      <c r="H2038" s="49"/>
      <c r="I2038" s="49"/>
      <c r="J2038" s="49"/>
      <c r="K2038" s="49"/>
    </row>
    <row r="2039" spans="5:11" s="1" customFormat="1" ht="11.25" customHeight="1">
      <c r="E2039" s="54">
        <v>38929</v>
      </c>
      <c r="F2039" s="54"/>
      <c r="G2039" s="49" t="s">
        <v>31</v>
      </c>
      <c r="H2039" s="49"/>
      <c r="I2039" s="49"/>
      <c r="J2039" s="49"/>
      <c r="K2039" s="49"/>
    </row>
    <row r="2040" spans="5:11" s="1" customFormat="1" ht="11.25" customHeight="1">
      <c r="E2040" s="54">
        <v>38960</v>
      </c>
      <c r="F2040" s="54"/>
      <c r="G2040" s="49" t="s">
        <v>31</v>
      </c>
      <c r="H2040" s="49"/>
      <c r="I2040" s="49"/>
      <c r="J2040" s="49"/>
      <c r="K2040" s="49"/>
    </row>
    <row r="2041" spans="5:11" s="1" customFormat="1" ht="11.25" customHeight="1">
      <c r="E2041" s="54">
        <v>38990</v>
      </c>
      <c r="F2041" s="54"/>
      <c r="G2041" s="49" t="s">
        <v>31</v>
      </c>
      <c r="H2041" s="49"/>
      <c r="I2041" s="49"/>
      <c r="J2041" s="49"/>
      <c r="K2041" s="49"/>
    </row>
    <row r="2042" spans="5:11" s="1" customFormat="1" ht="11.25" customHeight="1">
      <c r="E2042" s="54">
        <v>39021</v>
      </c>
      <c r="F2042" s="54"/>
      <c r="G2042" s="55">
        <v>5</v>
      </c>
      <c r="H2042" s="49"/>
      <c r="I2042" s="49"/>
      <c r="J2042" s="49"/>
      <c r="K2042" s="49"/>
    </row>
    <row r="2043" spans="5:11" s="1" customFormat="1" ht="11.25" customHeight="1">
      <c r="E2043" s="54">
        <v>39051</v>
      </c>
      <c r="F2043" s="54"/>
      <c r="G2043" s="55">
        <v>5</v>
      </c>
      <c r="H2043" s="49"/>
      <c r="I2043" s="49"/>
      <c r="J2043" s="49"/>
      <c r="K2043" s="49"/>
    </row>
    <row r="2044" spans="5:11" s="1" customFormat="1" ht="11.25" customHeight="1">
      <c r="E2044" s="54">
        <v>39082</v>
      </c>
      <c r="F2044" s="54"/>
      <c r="G2044" s="55">
        <v>5</v>
      </c>
      <c r="H2044" s="49"/>
      <c r="I2044" s="49"/>
      <c r="J2044" s="49"/>
      <c r="K2044" s="49"/>
    </row>
    <row r="2045" spans="5:11" s="1" customFormat="1" ht="11.25" customHeight="1">
      <c r="E2045" s="54">
        <v>39113</v>
      </c>
      <c r="F2045" s="54"/>
      <c r="G2045" s="49" t="s">
        <v>31</v>
      </c>
      <c r="H2045" s="49"/>
      <c r="I2045" s="49"/>
      <c r="J2045" s="49"/>
      <c r="K2045" s="49"/>
    </row>
    <row r="2046" spans="5:11" s="1" customFormat="1" ht="11.25" customHeight="1">
      <c r="E2046" s="54">
        <v>39141</v>
      </c>
      <c r="F2046" s="54"/>
      <c r="G2046" s="55">
        <v>5</v>
      </c>
      <c r="H2046" s="49"/>
      <c r="I2046" s="49"/>
      <c r="J2046" s="49"/>
      <c r="K2046" s="49"/>
    </row>
    <row r="2047" spans="5:11" s="1" customFormat="1" ht="11.25" customHeight="1">
      <c r="E2047" s="54">
        <v>39172</v>
      </c>
      <c r="F2047" s="54"/>
      <c r="G2047" s="55">
        <v>5</v>
      </c>
      <c r="H2047" s="49"/>
      <c r="I2047" s="49"/>
      <c r="J2047" s="49"/>
      <c r="K2047" s="49"/>
    </row>
    <row r="2048" spans="5:11" s="1" customFormat="1" ht="11.25" customHeight="1">
      <c r="E2048" s="54">
        <v>39202</v>
      </c>
      <c r="F2048" s="54"/>
      <c r="G2048" s="55">
        <v>5</v>
      </c>
      <c r="H2048" s="49"/>
      <c r="I2048" s="49"/>
      <c r="J2048" s="49"/>
      <c r="K2048" s="49"/>
    </row>
    <row r="2049" spans="5:11" s="1" customFormat="1" ht="11.25" customHeight="1">
      <c r="E2049" s="54">
        <v>39233</v>
      </c>
      <c r="F2049" s="54"/>
      <c r="G2049" s="55">
        <v>5</v>
      </c>
      <c r="H2049" s="49"/>
      <c r="I2049" s="49"/>
      <c r="J2049" s="49"/>
      <c r="K2049" s="49"/>
    </row>
    <row r="2050" spans="5:11" s="1" customFormat="1" ht="11.25" customHeight="1">
      <c r="E2050" s="54">
        <v>39263</v>
      </c>
      <c r="F2050" s="54"/>
      <c r="G2050" s="49"/>
      <c r="H2050" s="49"/>
      <c r="I2050" s="49"/>
      <c r="J2050" s="49"/>
      <c r="K2050" s="49"/>
    </row>
    <row r="2051" spans="5:11" s="1" customFormat="1" ht="11.25" customHeight="1">
      <c r="E2051" s="54">
        <v>39294</v>
      </c>
      <c r="F2051" s="54"/>
      <c r="G2051" s="49"/>
      <c r="H2051" s="49"/>
      <c r="I2051" s="49"/>
      <c r="J2051" s="49"/>
      <c r="K2051" s="49"/>
    </row>
    <row r="2052" spans="5:11" s="1" customFormat="1" ht="11.25" customHeight="1">
      <c r="E2052" s="54">
        <v>39325</v>
      </c>
      <c r="F2052" s="54"/>
      <c r="G2052" s="49"/>
      <c r="H2052" s="49"/>
      <c r="I2052" s="49"/>
      <c r="J2052" s="49"/>
      <c r="K2052" s="49"/>
    </row>
    <row r="2053" s="1" customFormat="1" ht="20.25" customHeight="1"/>
    <row r="2054" spans="1:19" s="1" customFormat="1" ht="3" customHeight="1">
      <c r="A2054" s="2" t="s">
        <v>139</v>
      </c>
      <c r="E2054" s="47" t="s">
        <v>140</v>
      </c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</row>
    <row r="2055" spans="5:19" s="1" customFormat="1" ht="14.25" customHeight="1"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</row>
    <row r="2056" s="1" customFormat="1" ht="8.25" customHeight="1"/>
    <row r="2057" spans="5:13" s="1" customFormat="1" ht="11.25" customHeight="1">
      <c r="E2057" s="48" t="s">
        <v>18</v>
      </c>
      <c r="F2057" s="48"/>
      <c r="G2057" s="48"/>
      <c r="H2057" s="48" t="s">
        <v>19</v>
      </c>
      <c r="I2057" s="48"/>
      <c r="J2057" s="48"/>
      <c r="K2057" s="48"/>
      <c r="L2057" s="48"/>
      <c r="M2057" s="48"/>
    </row>
    <row r="2058" spans="5:13" s="1" customFormat="1" ht="11.25" customHeight="1">
      <c r="E2058" s="49" t="s">
        <v>20</v>
      </c>
      <c r="F2058" s="49"/>
      <c r="G2058" s="49"/>
      <c r="H2058" s="49" t="s">
        <v>21</v>
      </c>
      <c r="I2058" s="49"/>
      <c r="J2058" s="49"/>
      <c r="K2058" s="49"/>
      <c r="L2058" s="49"/>
      <c r="M2058" s="49"/>
    </row>
    <row r="2059" s="1" customFormat="1" ht="8.25" customHeight="1"/>
    <row r="2060" spans="5:11" s="1" customFormat="1" ht="11.25" customHeight="1">
      <c r="E2060" s="50" t="s">
        <v>22</v>
      </c>
      <c r="F2060" s="50"/>
      <c r="G2060" s="51" t="s">
        <v>35</v>
      </c>
      <c r="H2060" s="51"/>
      <c r="I2060" s="51"/>
      <c r="J2060" s="51"/>
      <c r="K2060" s="51"/>
    </row>
    <row r="2061" spans="5:11" s="1" customFormat="1" ht="11.25" customHeight="1">
      <c r="E2061" s="52" t="s">
        <v>25</v>
      </c>
      <c r="F2061" s="52"/>
      <c r="G2061" s="49" t="s">
        <v>26</v>
      </c>
      <c r="H2061" s="49"/>
      <c r="I2061" s="49"/>
      <c r="J2061" s="49"/>
      <c r="K2061" s="49"/>
    </row>
    <row r="2062" spans="5:11" s="1" customFormat="1" ht="11.25" customHeight="1">
      <c r="E2062" s="52" t="s">
        <v>27</v>
      </c>
      <c r="F2062" s="52"/>
      <c r="G2062" s="49" t="s">
        <v>48</v>
      </c>
      <c r="H2062" s="49"/>
      <c r="I2062" s="49"/>
      <c r="J2062" s="49"/>
      <c r="K2062" s="49"/>
    </row>
    <row r="2063" spans="5:11" s="1" customFormat="1" ht="11.25" customHeight="1">
      <c r="E2063" s="52" t="s">
        <v>29</v>
      </c>
      <c r="F2063" s="52"/>
      <c r="G2063" s="49">
        <v>5.8</v>
      </c>
      <c r="H2063" s="49"/>
      <c r="I2063" s="49"/>
      <c r="J2063" s="49"/>
      <c r="K2063" s="49"/>
    </row>
    <row r="2064" spans="5:11" s="1" customFormat="1" ht="14.25" customHeight="1">
      <c r="E2064" s="53" t="s">
        <v>30</v>
      </c>
      <c r="F2064" s="53"/>
      <c r="G2064" s="51" t="s">
        <v>35</v>
      </c>
      <c r="H2064" s="51"/>
      <c r="I2064" s="51"/>
      <c r="J2064" s="51"/>
      <c r="K2064" s="51"/>
    </row>
    <row r="2065" spans="5:11" s="1" customFormat="1" ht="11.25" customHeight="1">
      <c r="E2065" s="54">
        <v>38898</v>
      </c>
      <c r="F2065" s="54"/>
      <c r="G2065" s="55">
        <v>2.5</v>
      </c>
      <c r="H2065" s="49"/>
      <c r="I2065" s="49"/>
      <c r="J2065" s="49"/>
      <c r="K2065" s="49"/>
    </row>
    <row r="2066" spans="5:11" s="1" customFormat="1" ht="11.25" customHeight="1">
      <c r="E2066" s="54">
        <v>38929</v>
      </c>
      <c r="F2066" s="54"/>
      <c r="G2066" s="49" t="s">
        <v>31</v>
      </c>
      <c r="H2066" s="49"/>
      <c r="I2066" s="49"/>
      <c r="J2066" s="49"/>
      <c r="K2066" s="49"/>
    </row>
    <row r="2067" spans="5:11" s="1" customFormat="1" ht="11.25" customHeight="1">
      <c r="E2067" s="54">
        <v>38960</v>
      </c>
      <c r="F2067" s="54"/>
      <c r="G2067" s="49" t="s">
        <v>31</v>
      </c>
      <c r="H2067" s="49"/>
      <c r="I2067" s="49"/>
      <c r="J2067" s="49"/>
      <c r="K2067" s="49"/>
    </row>
    <row r="2068" spans="5:11" s="1" customFormat="1" ht="11.25" customHeight="1">
      <c r="E2068" s="54">
        <v>39263</v>
      </c>
      <c r="F2068" s="54"/>
      <c r="G2068" s="49"/>
      <c r="H2068" s="49"/>
      <c r="I2068" s="49"/>
      <c r="J2068" s="49"/>
      <c r="K2068" s="49"/>
    </row>
    <row r="2069" spans="5:11" s="1" customFormat="1" ht="11.25" customHeight="1">
      <c r="E2069" s="54">
        <v>39294</v>
      </c>
      <c r="F2069" s="54"/>
      <c r="G2069" s="49"/>
      <c r="H2069" s="49"/>
      <c r="I2069" s="49"/>
      <c r="J2069" s="49"/>
      <c r="K2069" s="49"/>
    </row>
    <row r="2070" spans="5:11" s="1" customFormat="1" ht="11.25" customHeight="1">
      <c r="E2070" s="54">
        <v>39325</v>
      </c>
      <c r="F2070" s="54"/>
      <c r="G2070" s="49"/>
      <c r="H2070" s="49"/>
      <c r="I2070" s="49"/>
      <c r="J2070" s="49"/>
      <c r="K2070" s="49"/>
    </row>
    <row r="2071" s="1" customFormat="1" ht="20.25" customHeight="1"/>
    <row r="2072" spans="1:19" s="1" customFormat="1" ht="3" customHeight="1">
      <c r="A2072" s="2" t="s">
        <v>49</v>
      </c>
      <c r="E2072" s="47" t="s">
        <v>50</v>
      </c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</row>
    <row r="2073" spans="5:19" s="1" customFormat="1" ht="14.25" customHeight="1"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</row>
    <row r="2074" s="1" customFormat="1" ht="8.25" customHeight="1"/>
    <row r="2075" spans="5:13" s="1" customFormat="1" ht="11.25" customHeight="1">
      <c r="E2075" s="48" t="s">
        <v>18</v>
      </c>
      <c r="F2075" s="48"/>
      <c r="G2075" s="48"/>
      <c r="H2075" s="48" t="s">
        <v>19</v>
      </c>
      <c r="I2075" s="48"/>
      <c r="J2075" s="48"/>
      <c r="K2075" s="48"/>
      <c r="L2075" s="48"/>
      <c r="M2075" s="48"/>
    </row>
    <row r="2076" spans="5:13" s="1" customFormat="1" ht="11.25" customHeight="1">
      <c r="E2076" s="49" t="s">
        <v>20</v>
      </c>
      <c r="F2076" s="49"/>
      <c r="G2076" s="49"/>
      <c r="H2076" s="49" t="s">
        <v>21</v>
      </c>
      <c r="I2076" s="49"/>
      <c r="J2076" s="49"/>
      <c r="K2076" s="49"/>
      <c r="L2076" s="49"/>
      <c r="M2076" s="49"/>
    </row>
    <row r="2077" s="1" customFormat="1" ht="8.25" customHeight="1"/>
    <row r="2078" spans="5:11" s="1" customFormat="1" ht="11.25" customHeight="1">
      <c r="E2078" s="50" t="s">
        <v>22</v>
      </c>
      <c r="F2078" s="50"/>
      <c r="G2078" s="51" t="s">
        <v>35</v>
      </c>
      <c r="H2078" s="51"/>
      <c r="I2078" s="51"/>
      <c r="J2078" s="51"/>
      <c r="K2078" s="51"/>
    </row>
    <row r="2079" spans="5:11" s="1" customFormat="1" ht="11.25" customHeight="1">
      <c r="E2079" s="52" t="s">
        <v>25</v>
      </c>
      <c r="F2079" s="52"/>
      <c r="G2079" s="49" t="s">
        <v>26</v>
      </c>
      <c r="H2079" s="49"/>
      <c r="I2079" s="49"/>
      <c r="J2079" s="49"/>
      <c r="K2079" s="49"/>
    </row>
    <row r="2080" spans="5:11" s="1" customFormat="1" ht="11.25" customHeight="1">
      <c r="E2080" s="52" t="s">
        <v>27</v>
      </c>
      <c r="F2080" s="52"/>
      <c r="G2080" s="49" t="s">
        <v>48</v>
      </c>
      <c r="H2080" s="49"/>
      <c r="I2080" s="49"/>
      <c r="J2080" s="49"/>
      <c r="K2080" s="49"/>
    </row>
    <row r="2081" spans="5:11" s="1" customFormat="1" ht="11.25" customHeight="1">
      <c r="E2081" s="52" t="s">
        <v>29</v>
      </c>
      <c r="F2081" s="52"/>
      <c r="G2081" s="49">
        <v>10.4</v>
      </c>
      <c r="H2081" s="49"/>
      <c r="I2081" s="49"/>
      <c r="J2081" s="49"/>
      <c r="K2081" s="49"/>
    </row>
    <row r="2082" spans="5:11" s="1" customFormat="1" ht="14.25" customHeight="1">
      <c r="E2082" s="53" t="s">
        <v>30</v>
      </c>
      <c r="F2082" s="53"/>
      <c r="G2082" s="51" t="s">
        <v>35</v>
      </c>
      <c r="H2082" s="51"/>
      <c r="I2082" s="51"/>
      <c r="J2082" s="51"/>
      <c r="K2082" s="51"/>
    </row>
    <row r="2083" spans="5:11" s="1" customFormat="1" ht="11.25" customHeight="1">
      <c r="E2083" s="54">
        <v>38837</v>
      </c>
      <c r="F2083" s="54"/>
      <c r="G2083" s="55">
        <v>3.1</v>
      </c>
      <c r="H2083" s="49"/>
      <c r="I2083" s="49"/>
      <c r="J2083" s="49"/>
      <c r="K2083" s="49"/>
    </row>
    <row r="2084" spans="5:11" s="1" customFormat="1" ht="11.25" customHeight="1">
      <c r="E2084" s="54">
        <v>38868</v>
      </c>
      <c r="F2084" s="54"/>
      <c r="G2084" s="55">
        <v>4.9</v>
      </c>
      <c r="H2084" s="49"/>
      <c r="I2084" s="49"/>
      <c r="J2084" s="49"/>
      <c r="K2084" s="49"/>
    </row>
    <row r="2085" spans="5:11" s="1" customFormat="1" ht="11.25" customHeight="1">
      <c r="E2085" s="54">
        <v>38990</v>
      </c>
      <c r="F2085" s="54"/>
      <c r="G2085" s="49" t="s">
        <v>31</v>
      </c>
      <c r="H2085" s="49"/>
      <c r="I2085" s="49"/>
      <c r="J2085" s="49"/>
      <c r="K2085" s="49"/>
    </row>
    <row r="2086" spans="5:11" s="1" customFormat="1" ht="11.25" customHeight="1">
      <c r="E2086" s="54">
        <v>39021</v>
      </c>
      <c r="F2086" s="54"/>
      <c r="G2086" s="55">
        <v>2.8</v>
      </c>
      <c r="H2086" s="49"/>
      <c r="I2086" s="49"/>
      <c r="J2086" s="49"/>
      <c r="K2086" s="49"/>
    </row>
    <row r="2087" spans="5:11" s="1" customFormat="1" ht="11.25" customHeight="1">
      <c r="E2087" s="54">
        <v>39051</v>
      </c>
      <c r="F2087" s="54"/>
      <c r="G2087" s="55">
        <v>9.2</v>
      </c>
      <c r="H2087" s="49"/>
      <c r="I2087" s="49"/>
      <c r="J2087" s="49"/>
      <c r="K2087" s="49"/>
    </row>
    <row r="2088" spans="5:11" s="1" customFormat="1" ht="11.25" customHeight="1">
      <c r="E2088" s="54">
        <v>39172</v>
      </c>
      <c r="F2088" s="54"/>
      <c r="G2088" s="55">
        <v>9.8</v>
      </c>
      <c r="H2088" s="49"/>
      <c r="I2088" s="49"/>
      <c r="J2088" s="49"/>
      <c r="K2088" s="49"/>
    </row>
    <row r="2089" spans="5:11" s="1" customFormat="1" ht="11.25" customHeight="1">
      <c r="E2089" s="54">
        <v>39202</v>
      </c>
      <c r="F2089" s="54"/>
      <c r="G2089" s="55">
        <v>7</v>
      </c>
      <c r="H2089" s="49"/>
      <c r="I2089" s="49"/>
      <c r="J2089" s="49"/>
      <c r="K2089" s="49"/>
    </row>
    <row r="2090" spans="5:11" s="1" customFormat="1" ht="11.25" customHeight="1">
      <c r="E2090" s="54">
        <v>39233</v>
      </c>
      <c r="F2090" s="54"/>
      <c r="G2090" s="55">
        <v>2.1</v>
      </c>
      <c r="H2090" s="49"/>
      <c r="I2090" s="49"/>
      <c r="J2090" s="49"/>
      <c r="K2090" s="49"/>
    </row>
    <row r="2091" s="1" customFormat="1" ht="20.25" customHeight="1"/>
    <row r="2092" spans="1:19" s="1" customFormat="1" ht="3" customHeight="1">
      <c r="A2092" s="2" t="s">
        <v>51</v>
      </c>
      <c r="E2092" s="47" t="s">
        <v>52</v>
      </c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</row>
    <row r="2093" spans="5:19" s="1" customFormat="1" ht="14.25" customHeight="1"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</row>
    <row r="2094" s="1" customFormat="1" ht="8.25" customHeight="1"/>
    <row r="2095" spans="5:13" s="1" customFormat="1" ht="11.25" customHeight="1">
      <c r="E2095" s="48" t="s">
        <v>18</v>
      </c>
      <c r="F2095" s="48"/>
      <c r="G2095" s="48"/>
      <c r="H2095" s="48" t="s">
        <v>19</v>
      </c>
      <c r="I2095" s="48"/>
      <c r="J2095" s="48"/>
      <c r="K2095" s="48"/>
      <c r="L2095" s="48"/>
      <c r="M2095" s="48"/>
    </row>
    <row r="2096" spans="5:13" s="1" customFormat="1" ht="11.25" customHeight="1">
      <c r="E2096" s="49" t="s">
        <v>20</v>
      </c>
      <c r="F2096" s="49"/>
      <c r="G2096" s="49"/>
      <c r="H2096" s="49" t="s">
        <v>21</v>
      </c>
      <c r="I2096" s="49"/>
      <c r="J2096" s="49"/>
      <c r="K2096" s="49"/>
      <c r="L2096" s="49"/>
      <c r="M2096" s="49"/>
    </row>
    <row r="2097" s="1" customFormat="1" ht="8.25" customHeight="1"/>
    <row r="2098" spans="5:11" s="1" customFormat="1" ht="11.25" customHeight="1">
      <c r="E2098" s="50" t="s">
        <v>22</v>
      </c>
      <c r="F2098" s="50"/>
      <c r="G2098" s="51" t="s">
        <v>35</v>
      </c>
      <c r="H2098" s="51"/>
      <c r="I2098" s="51"/>
      <c r="J2098" s="51"/>
      <c r="K2098" s="51"/>
    </row>
    <row r="2099" spans="5:11" s="1" customFormat="1" ht="11.25" customHeight="1">
      <c r="E2099" s="52" t="s">
        <v>25</v>
      </c>
      <c r="F2099" s="52"/>
      <c r="G2099" s="49" t="s">
        <v>26</v>
      </c>
      <c r="H2099" s="49"/>
      <c r="I2099" s="49"/>
      <c r="J2099" s="49"/>
      <c r="K2099" s="49"/>
    </row>
    <row r="2100" spans="5:11" s="1" customFormat="1" ht="11.25" customHeight="1">
      <c r="E2100" s="52" t="s">
        <v>27</v>
      </c>
      <c r="F2100" s="52"/>
      <c r="G2100" s="49" t="s">
        <v>48</v>
      </c>
      <c r="H2100" s="49"/>
      <c r="I2100" s="49"/>
      <c r="J2100" s="49"/>
      <c r="K2100" s="49"/>
    </row>
    <row r="2101" spans="5:11" s="1" customFormat="1" ht="11.25" customHeight="1">
      <c r="E2101" s="52" t="s">
        <v>29</v>
      </c>
      <c r="F2101" s="52"/>
      <c r="G2101" s="49">
        <v>14.5</v>
      </c>
      <c r="H2101" s="49"/>
      <c r="I2101" s="49"/>
      <c r="J2101" s="49"/>
      <c r="K2101" s="49"/>
    </row>
    <row r="2102" spans="5:11" s="1" customFormat="1" ht="14.25" customHeight="1">
      <c r="E2102" s="53" t="s">
        <v>30</v>
      </c>
      <c r="F2102" s="53"/>
      <c r="G2102" s="51" t="s">
        <v>35</v>
      </c>
      <c r="H2102" s="51"/>
      <c r="I2102" s="51"/>
      <c r="J2102" s="51"/>
      <c r="K2102" s="51"/>
    </row>
    <row r="2103" spans="5:11" s="1" customFormat="1" ht="11.25" customHeight="1">
      <c r="E2103" s="54">
        <v>39082</v>
      </c>
      <c r="F2103" s="54"/>
      <c r="G2103" s="55">
        <v>14.4</v>
      </c>
      <c r="H2103" s="49"/>
      <c r="I2103" s="49"/>
      <c r="J2103" s="49"/>
      <c r="K2103" s="49"/>
    </row>
    <row r="2104" spans="5:11" s="1" customFormat="1" ht="11.25" customHeight="1">
      <c r="E2104" s="54">
        <v>39113</v>
      </c>
      <c r="F2104" s="54"/>
      <c r="G2104" s="49" t="s">
        <v>31</v>
      </c>
      <c r="H2104" s="49"/>
      <c r="I2104" s="49"/>
      <c r="J2104" s="49"/>
      <c r="K2104" s="49"/>
    </row>
    <row r="2105" spans="5:11" s="1" customFormat="1" ht="11.25" customHeight="1">
      <c r="E2105" s="54">
        <v>39141</v>
      </c>
      <c r="F2105" s="54"/>
      <c r="G2105" s="55">
        <v>11.7</v>
      </c>
      <c r="H2105" s="49"/>
      <c r="I2105" s="49"/>
      <c r="J2105" s="49"/>
      <c r="K2105" s="49"/>
    </row>
    <row r="2106" s="1" customFormat="1" ht="20.25" customHeight="1"/>
    <row r="2107" spans="1:19" s="1" customFormat="1" ht="3" customHeight="1">
      <c r="A2107" s="2" t="s">
        <v>141</v>
      </c>
      <c r="E2107" s="47" t="s">
        <v>142</v>
      </c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</row>
    <row r="2108" spans="5:19" s="1" customFormat="1" ht="14.25" customHeight="1"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</row>
    <row r="2109" s="1" customFormat="1" ht="8.25" customHeight="1"/>
    <row r="2110" spans="5:13" s="1" customFormat="1" ht="11.25" customHeight="1">
      <c r="E2110" s="48" t="s">
        <v>18</v>
      </c>
      <c r="F2110" s="48"/>
      <c r="G2110" s="48"/>
      <c r="H2110" s="48" t="s">
        <v>19</v>
      </c>
      <c r="I2110" s="48"/>
      <c r="J2110" s="48"/>
      <c r="K2110" s="48"/>
      <c r="L2110" s="48"/>
      <c r="M2110" s="48"/>
    </row>
    <row r="2111" spans="5:13" s="1" customFormat="1" ht="11.25" customHeight="1">
      <c r="E2111" s="49" t="s">
        <v>20</v>
      </c>
      <c r="F2111" s="49"/>
      <c r="G2111" s="49"/>
      <c r="H2111" s="49" t="s">
        <v>21</v>
      </c>
      <c r="I2111" s="49"/>
      <c r="J2111" s="49"/>
      <c r="K2111" s="49"/>
      <c r="L2111" s="49"/>
      <c r="M2111" s="49"/>
    </row>
    <row r="2112" s="1" customFormat="1" ht="8.25" customHeight="1"/>
    <row r="2113" spans="5:11" s="1" customFormat="1" ht="11.25" customHeight="1">
      <c r="E2113" s="50" t="s">
        <v>22</v>
      </c>
      <c r="F2113" s="50"/>
      <c r="G2113" s="51" t="s">
        <v>35</v>
      </c>
      <c r="H2113" s="51"/>
      <c r="I2113" s="51"/>
      <c r="J2113" s="51"/>
      <c r="K2113" s="51"/>
    </row>
    <row r="2114" spans="5:11" s="1" customFormat="1" ht="11.25" customHeight="1">
      <c r="E2114" s="52" t="s">
        <v>25</v>
      </c>
      <c r="F2114" s="52"/>
      <c r="G2114" s="49" t="s">
        <v>26</v>
      </c>
      <c r="H2114" s="49"/>
      <c r="I2114" s="49"/>
      <c r="J2114" s="49"/>
      <c r="K2114" s="49"/>
    </row>
    <row r="2115" spans="5:11" s="1" customFormat="1" ht="11.25" customHeight="1">
      <c r="E2115" s="52" t="s">
        <v>27</v>
      </c>
      <c r="F2115" s="52"/>
      <c r="G2115" s="49" t="s">
        <v>48</v>
      </c>
      <c r="H2115" s="49"/>
      <c r="I2115" s="49"/>
      <c r="J2115" s="49"/>
      <c r="K2115" s="49"/>
    </row>
    <row r="2116" spans="5:11" s="1" customFormat="1" ht="11.25" customHeight="1">
      <c r="E2116" s="52" t="s">
        <v>29</v>
      </c>
      <c r="F2116" s="52"/>
      <c r="G2116" s="49" t="s">
        <v>65</v>
      </c>
      <c r="H2116" s="49"/>
      <c r="I2116" s="49"/>
      <c r="J2116" s="49"/>
      <c r="K2116" s="49"/>
    </row>
    <row r="2117" spans="5:11" s="1" customFormat="1" ht="14.25" customHeight="1">
      <c r="E2117" s="53" t="s">
        <v>30</v>
      </c>
      <c r="F2117" s="53"/>
      <c r="G2117" s="51" t="s">
        <v>35</v>
      </c>
      <c r="H2117" s="51"/>
      <c r="I2117" s="51"/>
      <c r="J2117" s="51"/>
      <c r="K2117" s="51"/>
    </row>
    <row r="2118" spans="5:11" s="1" customFormat="1" ht="11.25" customHeight="1">
      <c r="E2118" s="54">
        <v>38837</v>
      </c>
      <c r="F2118" s="54"/>
      <c r="G2118" s="49" t="s">
        <v>32</v>
      </c>
      <c r="H2118" s="49"/>
      <c r="I2118" s="49"/>
      <c r="J2118" s="49"/>
      <c r="K2118" s="49"/>
    </row>
    <row r="2119" spans="5:11" s="1" customFormat="1" ht="11.25" customHeight="1">
      <c r="E2119" s="54">
        <v>38868</v>
      </c>
      <c r="F2119" s="54"/>
      <c r="G2119" s="55">
        <v>6.72</v>
      </c>
      <c r="H2119" s="49"/>
      <c r="I2119" s="49"/>
      <c r="J2119" s="49"/>
      <c r="K2119" s="49"/>
    </row>
    <row r="2120" spans="5:11" s="1" customFormat="1" ht="11.25" customHeight="1">
      <c r="E2120" s="54">
        <v>38898</v>
      </c>
      <c r="F2120" s="54"/>
      <c r="G2120" s="55">
        <v>4.01</v>
      </c>
      <c r="H2120" s="49"/>
      <c r="I2120" s="49"/>
      <c r="J2120" s="49"/>
      <c r="K2120" s="49"/>
    </row>
    <row r="2121" spans="5:11" s="1" customFormat="1" ht="11.25" customHeight="1">
      <c r="E2121" s="54">
        <v>38929</v>
      </c>
      <c r="F2121" s="54"/>
      <c r="G2121" s="49" t="s">
        <v>31</v>
      </c>
      <c r="H2121" s="49"/>
      <c r="I2121" s="49"/>
      <c r="J2121" s="49"/>
      <c r="K2121" s="49"/>
    </row>
    <row r="2122" spans="5:11" s="1" customFormat="1" ht="11.25" customHeight="1">
      <c r="E2122" s="54">
        <v>38960</v>
      </c>
      <c r="F2122" s="54"/>
      <c r="G2122" s="49" t="s">
        <v>31</v>
      </c>
      <c r="H2122" s="49"/>
      <c r="I2122" s="49"/>
      <c r="J2122" s="49"/>
      <c r="K2122" s="49"/>
    </row>
    <row r="2123" spans="5:11" s="1" customFormat="1" ht="11.25" customHeight="1">
      <c r="E2123" s="54">
        <v>38990</v>
      </c>
      <c r="F2123" s="54"/>
      <c r="G2123" s="49" t="s">
        <v>31</v>
      </c>
      <c r="H2123" s="49"/>
      <c r="I2123" s="49"/>
      <c r="J2123" s="49"/>
      <c r="K2123" s="49"/>
    </row>
    <row r="2124" spans="5:11" s="1" customFormat="1" ht="11.25" customHeight="1">
      <c r="E2124" s="54">
        <v>39021</v>
      </c>
      <c r="F2124" s="54"/>
      <c r="G2124" s="55">
        <v>4.4</v>
      </c>
      <c r="H2124" s="49"/>
      <c r="I2124" s="49"/>
      <c r="J2124" s="49"/>
      <c r="K2124" s="49"/>
    </row>
    <row r="2125" spans="5:11" s="1" customFormat="1" ht="11.25" customHeight="1">
      <c r="E2125" s="54">
        <v>39051</v>
      </c>
      <c r="F2125" s="54"/>
      <c r="G2125" s="55">
        <v>3</v>
      </c>
      <c r="H2125" s="49"/>
      <c r="I2125" s="49"/>
      <c r="J2125" s="49"/>
      <c r="K2125" s="49"/>
    </row>
    <row r="2126" spans="5:11" s="1" customFormat="1" ht="11.25" customHeight="1">
      <c r="E2126" s="54">
        <v>39082</v>
      </c>
      <c r="F2126" s="54"/>
      <c r="G2126" s="55">
        <v>5.69</v>
      </c>
      <c r="H2126" s="49"/>
      <c r="I2126" s="49"/>
      <c r="J2126" s="49"/>
      <c r="K2126" s="49"/>
    </row>
    <row r="2127" spans="5:11" s="1" customFormat="1" ht="11.25" customHeight="1">
      <c r="E2127" s="54">
        <v>39113</v>
      </c>
      <c r="F2127" s="54"/>
      <c r="G2127" s="49" t="s">
        <v>31</v>
      </c>
      <c r="H2127" s="49"/>
      <c r="I2127" s="49"/>
      <c r="J2127" s="49"/>
      <c r="K2127" s="49"/>
    </row>
    <row r="2128" spans="5:11" s="1" customFormat="1" ht="11.25" customHeight="1">
      <c r="E2128" s="54">
        <v>39141</v>
      </c>
      <c r="F2128" s="54"/>
      <c r="G2128" s="55">
        <v>4.8</v>
      </c>
      <c r="H2128" s="49"/>
      <c r="I2128" s="49"/>
      <c r="J2128" s="49"/>
      <c r="K2128" s="49"/>
    </row>
    <row r="2129" spans="5:11" s="1" customFormat="1" ht="11.25" customHeight="1">
      <c r="E2129" s="54">
        <v>39172</v>
      </c>
      <c r="F2129" s="54"/>
      <c r="G2129" s="55">
        <v>4.8</v>
      </c>
      <c r="H2129" s="49"/>
      <c r="I2129" s="49"/>
      <c r="J2129" s="49"/>
      <c r="K2129" s="49"/>
    </row>
    <row r="2130" spans="5:11" s="1" customFormat="1" ht="11.25" customHeight="1">
      <c r="E2130" s="54">
        <v>39202</v>
      </c>
      <c r="F2130" s="54"/>
      <c r="G2130" s="55">
        <v>5</v>
      </c>
      <c r="H2130" s="49"/>
      <c r="I2130" s="49"/>
      <c r="J2130" s="49"/>
      <c r="K2130" s="49"/>
    </row>
    <row r="2131" spans="5:11" s="1" customFormat="1" ht="11.25" customHeight="1">
      <c r="E2131" s="54">
        <v>39233</v>
      </c>
      <c r="F2131" s="54"/>
      <c r="G2131" s="55">
        <v>5.4</v>
      </c>
      <c r="H2131" s="49"/>
      <c r="I2131" s="49"/>
      <c r="J2131" s="49"/>
      <c r="K2131" s="49"/>
    </row>
    <row r="2132" spans="5:11" s="1" customFormat="1" ht="11.25" customHeight="1">
      <c r="E2132" s="54">
        <v>39263</v>
      </c>
      <c r="F2132" s="54"/>
      <c r="G2132" s="49"/>
      <c r="H2132" s="49"/>
      <c r="I2132" s="49"/>
      <c r="J2132" s="49"/>
      <c r="K2132" s="49"/>
    </row>
    <row r="2133" spans="5:11" s="1" customFormat="1" ht="11.25" customHeight="1">
      <c r="E2133" s="54">
        <v>39294</v>
      </c>
      <c r="F2133" s="54"/>
      <c r="G2133" s="49"/>
      <c r="H2133" s="49"/>
      <c r="I2133" s="49"/>
      <c r="J2133" s="49"/>
      <c r="K2133" s="49"/>
    </row>
    <row r="2134" spans="5:11" s="1" customFormat="1" ht="11.25" customHeight="1">
      <c r="E2134" s="54">
        <v>39325</v>
      </c>
      <c r="F2134" s="54"/>
      <c r="G2134" s="49"/>
      <c r="H2134" s="49"/>
      <c r="I2134" s="49"/>
      <c r="J2134" s="49"/>
      <c r="K2134" s="49"/>
    </row>
    <row r="2135" s="1" customFormat="1" ht="20.25" customHeight="1"/>
    <row r="2136" spans="1:19" s="1" customFormat="1" ht="3" customHeight="1">
      <c r="A2136" s="2" t="s">
        <v>53</v>
      </c>
      <c r="E2136" s="47" t="s">
        <v>54</v>
      </c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</row>
    <row r="2137" spans="5:19" s="1" customFormat="1" ht="14.25" customHeight="1"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</row>
    <row r="2138" s="1" customFormat="1" ht="8.25" customHeight="1"/>
    <row r="2139" spans="5:13" s="1" customFormat="1" ht="11.25" customHeight="1">
      <c r="E2139" s="48" t="s">
        <v>18</v>
      </c>
      <c r="F2139" s="48"/>
      <c r="G2139" s="48"/>
      <c r="H2139" s="48" t="s">
        <v>19</v>
      </c>
      <c r="I2139" s="48"/>
      <c r="J2139" s="48"/>
      <c r="K2139" s="48"/>
      <c r="L2139" s="48"/>
      <c r="M2139" s="48"/>
    </row>
    <row r="2140" spans="5:13" s="1" customFormat="1" ht="11.25" customHeight="1">
      <c r="E2140" s="49" t="s">
        <v>20</v>
      </c>
      <c r="F2140" s="49"/>
      <c r="G2140" s="49"/>
      <c r="H2140" s="49" t="s">
        <v>47</v>
      </c>
      <c r="I2140" s="49"/>
      <c r="J2140" s="49"/>
      <c r="K2140" s="49"/>
      <c r="L2140" s="49"/>
      <c r="M2140" s="49"/>
    </row>
    <row r="2141" s="1" customFormat="1" ht="8.25" customHeight="1"/>
    <row r="2142" spans="5:15" s="1" customFormat="1" ht="11.25" customHeight="1">
      <c r="E2142" s="50" t="s">
        <v>22</v>
      </c>
      <c r="F2142" s="50"/>
      <c r="G2142" s="51" t="s">
        <v>24</v>
      </c>
      <c r="H2142" s="51"/>
      <c r="I2142" s="51"/>
      <c r="J2142" s="51"/>
      <c r="K2142" s="51"/>
      <c r="L2142" s="51" t="s">
        <v>35</v>
      </c>
      <c r="M2142" s="51"/>
      <c r="N2142" s="51"/>
      <c r="O2142" s="51"/>
    </row>
    <row r="2143" spans="5:15" s="1" customFormat="1" ht="11.25" customHeight="1">
      <c r="E2143" s="52" t="s">
        <v>25</v>
      </c>
      <c r="F2143" s="52"/>
      <c r="G2143" s="49" t="s">
        <v>55</v>
      </c>
      <c r="H2143" s="49"/>
      <c r="I2143" s="49"/>
      <c r="J2143" s="49"/>
      <c r="K2143" s="49"/>
      <c r="L2143" s="49" t="s">
        <v>55</v>
      </c>
      <c r="M2143" s="49"/>
      <c r="N2143" s="49"/>
      <c r="O2143" s="49"/>
    </row>
    <row r="2144" spans="5:15" s="1" customFormat="1" ht="11.25" customHeight="1">
      <c r="E2144" s="52" t="s">
        <v>27</v>
      </c>
      <c r="F2144" s="52"/>
      <c r="G2144" s="49" t="s">
        <v>36</v>
      </c>
      <c r="H2144" s="49"/>
      <c r="I2144" s="49"/>
      <c r="J2144" s="49"/>
      <c r="K2144" s="49"/>
      <c r="L2144" s="49" t="s">
        <v>48</v>
      </c>
      <c r="M2144" s="49"/>
      <c r="N2144" s="49"/>
      <c r="O2144" s="49"/>
    </row>
    <row r="2145" spans="5:15" s="1" customFormat="1" ht="11.25" customHeight="1">
      <c r="E2145" s="52" t="s">
        <v>29</v>
      </c>
      <c r="F2145" s="52"/>
      <c r="G2145" s="49">
        <v>23.9</v>
      </c>
      <c r="H2145" s="49"/>
      <c r="I2145" s="49"/>
      <c r="J2145" s="49"/>
      <c r="K2145" s="49"/>
      <c r="L2145" s="49">
        <v>39.4</v>
      </c>
      <c r="M2145" s="49"/>
      <c r="N2145" s="49"/>
      <c r="O2145" s="49"/>
    </row>
    <row r="2146" spans="5:15" s="1" customFormat="1" ht="14.25" customHeight="1">
      <c r="E2146" s="53" t="s">
        <v>30</v>
      </c>
      <c r="F2146" s="53"/>
      <c r="G2146" s="51" t="s">
        <v>24</v>
      </c>
      <c r="H2146" s="51"/>
      <c r="I2146" s="51"/>
      <c r="J2146" s="51"/>
      <c r="K2146" s="51"/>
      <c r="L2146" s="51" t="s">
        <v>35</v>
      </c>
      <c r="M2146" s="51"/>
      <c r="N2146" s="51"/>
      <c r="O2146" s="51"/>
    </row>
    <row r="2147" spans="5:15" s="1" customFormat="1" ht="11.25" customHeight="1">
      <c r="E2147" s="54">
        <v>38837</v>
      </c>
      <c r="F2147" s="54"/>
      <c r="G2147" s="55">
        <v>5</v>
      </c>
      <c r="H2147" s="49"/>
      <c r="I2147" s="49"/>
      <c r="J2147" s="49"/>
      <c r="K2147" s="49"/>
      <c r="L2147" s="55">
        <v>5</v>
      </c>
      <c r="M2147" s="49"/>
      <c r="N2147" s="49"/>
      <c r="O2147" s="49"/>
    </row>
    <row r="2148" spans="5:15" s="1" customFormat="1" ht="11.25" customHeight="1">
      <c r="E2148" s="54">
        <v>38868</v>
      </c>
      <c r="F2148" s="54"/>
      <c r="G2148" s="55">
        <v>2</v>
      </c>
      <c r="H2148" s="49"/>
      <c r="I2148" s="49"/>
      <c r="J2148" s="49"/>
      <c r="K2148" s="49"/>
      <c r="L2148" s="55">
        <v>2</v>
      </c>
      <c r="M2148" s="49"/>
      <c r="N2148" s="49"/>
      <c r="O2148" s="49"/>
    </row>
    <row r="2149" spans="5:15" s="1" customFormat="1" ht="11.25" customHeight="1">
      <c r="E2149" s="54">
        <v>38898</v>
      </c>
      <c r="F2149" s="54"/>
      <c r="G2149" s="55">
        <v>5</v>
      </c>
      <c r="H2149" s="49"/>
      <c r="I2149" s="49"/>
      <c r="J2149" s="49"/>
      <c r="K2149" s="49"/>
      <c r="L2149" s="55">
        <v>5</v>
      </c>
      <c r="M2149" s="49"/>
      <c r="N2149" s="49"/>
      <c r="O2149" s="49"/>
    </row>
    <row r="2150" spans="5:15" s="1" customFormat="1" ht="11.25" customHeight="1">
      <c r="E2150" s="54">
        <v>38929</v>
      </c>
      <c r="F2150" s="54"/>
      <c r="G2150" s="49" t="s">
        <v>31</v>
      </c>
      <c r="H2150" s="49"/>
      <c r="I2150" s="49"/>
      <c r="J2150" s="49"/>
      <c r="K2150" s="49"/>
      <c r="L2150" s="49" t="s">
        <v>31</v>
      </c>
      <c r="M2150" s="49"/>
      <c r="N2150" s="49"/>
      <c r="O2150" s="49"/>
    </row>
    <row r="2151" spans="5:15" s="1" customFormat="1" ht="11.25" customHeight="1">
      <c r="E2151" s="54">
        <v>38960</v>
      </c>
      <c r="F2151" s="54"/>
      <c r="G2151" s="49" t="s">
        <v>31</v>
      </c>
      <c r="H2151" s="49"/>
      <c r="I2151" s="49"/>
      <c r="J2151" s="49"/>
      <c r="K2151" s="49"/>
      <c r="L2151" s="49" t="s">
        <v>31</v>
      </c>
      <c r="M2151" s="49"/>
      <c r="N2151" s="49"/>
      <c r="O2151" s="49"/>
    </row>
    <row r="2152" spans="5:15" s="1" customFormat="1" ht="11.25" customHeight="1">
      <c r="E2152" s="54">
        <v>38990</v>
      </c>
      <c r="F2152" s="54"/>
      <c r="G2152" s="49" t="s">
        <v>31</v>
      </c>
      <c r="H2152" s="49"/>
      <c r="I2152" s="49"/>
      <c r="J2152" s="49"/>
      <c r="K2152" s="49"/>
      <c r="L2152" s="49" t="s">
        <v>31</v>
      </c>
      <c r="M2152" s="49"/>
      <c r="N2152" s="49"/>
      <c r="O2152" s="49"/>
    </row>
    <row r="2153" spans="5:15" s="1" customFormat="1" ht="11.25" customHeight="1">
      <c r="E2153" s="54">
        <v>39021</v>
      </c>
      <c r="F2153" s="54"/>
      <c r="G2153" s="55">
        <v>2.5</v>
      </c>
      <c r="H2153" s="49"/>
      <c r="I2153" s="49"/>
      <c r="J2153" s="49"/>
      <c r="K2153" s="49"/>
      <c r="L2153" s="55">
        <v>2.5</v>
      </c>
      <c r="M2153" s="49"/>
      <c r="N2153" s="49"/>
      <c r="O2153" s="49"/>
    </row>
    <row r="2154" spans="5:15" s="1" customFormat="1" ht="11.25" customHeight="1">
      <c r="E2154" s="54">
        <v>39051</v>
      </c>
      <c r="F2154" s="54"/>
      <c r="G2154" s="55">
        <v>5</v>
      </c>
      <c r="H2154" s="49"/>
      <c r="I2154" s="49"/>
      <c r="J2154" s="49"/>
      <c r="K2154" s="49"/>
      <c r="L2154" s="55">
        <v>5</v>
      </c>
      <c r="M2154" s="49"/>
      <c r="N2154" s="49"/>
      <c r="O2154" s="49"/>
    </row>
    <row r="2155" spans="5:15" s="1" customFormat="1" ht="11.25" customHeight="1">
      <c r="E2155" s="54">
        <v>39082</v>
      </c>
      <c r="F2155" s="54"/>
      <c r="G2155" s="55">
        <v>7</v>
      </c>
      <c r="H2155" s="49"/>
      <c r="I2155" s="49"/>
      <c r="J2155" s="49"/>
      <c r="K2155" s="49"/>
      <c r="L2155" s="55">
        <v>7</v>
      </c>
      <c r="M2155" s="49"/>
      <c r="N2155" s="49"/>
      <c r="O2155" s="49"/>
    </row>
    <row r="2156" spans="5:15" s="1" customFormat="1" ht="11.25" customHeight="1">
      <c r="E2156" s="54">
        <v>39113</v>
      </c>
      <c r="F2156" s="54"/>
      <c r="G2156" s="49" t="s">
        <v>31</v>
      </c>
      <c r="H2156" s="49"/>
      <c r="I2156" s="49"/>
      <c r="J2156" s="49"/>
      <c r="K2156" s="49"/>
      <c r="L2156" s="49" t="s">
        <v>31</v>
      </c>
      <c r="M2156" s="49"/>
      <c r="N2156" s="49"/>
      <c r="O2156" s="49"/>
    </row>
    <row r="2157" spans="5:15" s="1" customFormat="1" ht="11.25" customHeight="1">
      <c r="E2157" s="54">
        <v>39141</v>
      </c>
      <c r="F2157" s="54"/>
      <c r="G2157" s="55">
        <v>6</v>
      </c>
      <c r="H2157" s="49"/>
      <c r="I2157" s="49"/>
      <c r="J2157" s="49"/>
      <c r="K2157" s="49"/>
      <c r="L2157" s="55">
        <v>6</v>
      </c>
      <c r="M2157" s="49"/>
      <c r="N2157" s="49"/>
      <c r="O2157" s="49"/>
    </row>
    <row r="2158" spans="5:15" s="1" customFormat="1" ht="11.25" customHeight="1">
      <c r="E2158" s="54">
        <v>39172</v>
      </c>
      <c r="F2158" s="54"/>
      <c r="G2158" s="55">
        <v>7</v>
      </c>
      <c r="H2158" s="49"/>
      <c r="I2158" s="49"/>
      <c r="J2158" s="49"/>
      <c r="K2158" s="49"/>
      <c r="L2158" s="55">
        <v>7</v>
      </c>
      <c r="M2158" s="49"/>
      <c r="N2158" s="49"/>
      <c r="O2158" s="49"/>
    </row>
    <row r="2159" spans="5:15" s="1" customFormat="1" ht="11.25" customHeight="1">
      <c r="E2159" s="54">
        <v>39202</v>
      </c>
      <c r="F2159" s="54"/>
      <c r="G2159" s="55">
        <v>3</v>
      </c>
      <c r="H2159" s="49"/>
      <c r="I2159" s="49"/>
      <c r="J2159" s="49"/>
      <c r="K2159" s="49"/>
      <c r="L2159" s="55">
        <v>3</v>
      </c>
      <c r="M2159" s="49"/>
      <c r="N2159" s="49"/>
      <c r="O2159" s="49"/>
    </row>
    <row r="2160" spans="5:15" s="1" customFormat="1" ht="11.25" customHeight="1">
      <c r="E2160" s="54">
        <v>39233</v>
      </c>
      <c r="F2160" s="54"/>
      <c r="G2160" s="55">
        <v>3</v>
      </c>
      <c r="H2160" s="49"/>
      <c r="I2160" s="49"/>
      <c r="J2160" s="49"/>
      <c r="K2160" s="49"/>
      <c r="L2160" s="55">
        <v>3</v>
      </c>
      <c r="M2160" s="49"/>
      <c r="N2160" s="49"/>
      <c r="O2160" s="49"/>
    </row>
    <row r="2161" spans="5:15" s="1" customFormat="1" ht="11.25" customHeight="1">
      <c r="E2161" s="54">
        <v>39263</v>
      </c>
      <c r="F2161" s="54"/>
      <c r="G2161" s="49"/>
      <c r="H2161" s="49"/>
      <c r="I2161" s="49"/>
      <c r="J2161" s="49"/>
      <c r="K2161" s="49"/>
      <c r="L2161" s="49"/>
      <c r="M2161" s="49"/>
      <c r="N2161" s="49"/>
      <c r="O2161" s="49"/>
    </row>
    <row r="2162" spans="5:15" s="1" customFormat="1" ht="11.25" customHeight="1">
      <c r="E2162" s="54">
        <v>39294</v>
      </c>
      <c r="F2162" s="54"/>
      <c r="G2162" s="49"/>
      <c r="H2162" s="49"/>
      <c r="I2162" s="49"/>
      <c r="J2162" s="49"/>
      <c r="K2162" s="49"/>
      <c r="L2162" s="49"/>
      <c r="M2162" s="49"/>
      <c r="N2162" s="49"/>
      <c r="O2162" s="49"/>
    </row>
    <row r="2163" spans="5:15" s="1" customFormat="1" ht="11.25" customHeight="1">
      <c r="E2163" s="54">
        <v>39325</v>
      </c>
      <c r="F2163" s="54"/>
      <c r="G2163" s="49"/>
      <c r="H2163" s="49"/>
      <c r="I2163" s="49"/>
      <c r="J2163" s="49"/>
      <c r="K2163" s="49"/>
      <c r="L2163" s="49"/>
      <c r="M2163" s="49"/>
      <c r="N2163" s="49"/>
      <c r="O2163" s="49"/>
    </row>
    <row r="2164" s="1" customFormat="1" ht="20.25" customHeight="1"/>
    <row r="2165" spans="1:19" s="1" customFormat="1" ht="3" customHeight="1">
      <c r="A2165" s="2" t="s">
        <v>56</v>
      </c>
      <c r="E2165" s="47" t="s">
        <v>57</v>
      </c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</row>
    <row r="2166" spans="5:19" s="1" customFormat="1" ht="14.25" customHeight="1"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</row>
    <row r="2167" s="1" customFormat="1" ht="8.25" customHeight="1"/>
    <row r="2168" spans="5:13" s="1" customFormat="1" ht="11.25" customHeight="1">
      <c r="E2168" s="48" t="s">
        <v>18</v>
      </c>
      <c r="F2168" s="48"/>
      <c r="G2168" s="48"/>
      <c r="H2168" s="48" t="s">
        <v>19</v>
      </c>
      <c r="I2168" s="48"/>
      <c r="J2168" s="48"/>
      <c r="K2168" s="48"/>
      <c r="L2168" s="48"/>
      <c r="M2168" s="48"/>
    </row>
    <row r="2169" spans="5:13" s="1" customFormat="1" ht="11.25" customHeight="1">
      <c r="E2169" s="49" t="s">
        <v>20</v>
      </c>
      <c r="F2169" s="49"/>
      <c r="G2169" s="49"/>
      <c r="H2169" s="49" t="s">
        <v>47</v>
      </c>
      <c r="I2169" s="49"/>
      <c r="J2169" s="49"/>
      <c r="K2169" s="49"/>
      <c r="L2169" s="49"/>
      <c r="M2169" s="49"/>
    </row>
    <row r="2170" s="1" customFormat="1" ht="8.25" customHeight="1"/>
    <row r="2171" spans="5:15" s="1" customFormat="1" ht="11.25" customHeight="1">
      <c r="E2171" s="50" t="s">
        <v>22</v>
      </c>
      <c r="F2171" s="50"/>
      <c r="G2171" s="51" t="s">
        <v>24</v>
      </c>
      <c r="H2171" s="51"/>
      <c r="I2171" s="51"/>
      <c r="J2171" s="51"/>
      <c r="K2171" s="51"/>
      <c r="L2171" s="51" t="s">
        <v>35</v>
      </c>
      <c r="M2171" s="51"/>
      <c r="N2171" s="51"/>
      <c r="O2171" s="51"/>
    </row>
    <row r="2172" spans="5:15" s="1" customFormat="1" ht="11.25" customHeight="1">
      <c r="E2172" s="52" t="s">
        <v>25</v>
      </c>
      <c r="F2172" s="52"/>
      <c r="G2172" s="49" t="s">
        <v>55</v>
      </c>
      <c r="H2172" s="49"/>
      <c r="I2172" s="49"/>
      <c r="J2172" s="49"/>
      <c r="K2172" s="49"/>
      <c r="L2172" s="49" t="s">
        <v>55</v>
      </c>
      <c r="M2172" s="49"/>
      <c r="N2172" s="49"/>
      <c r="O2172" s="49"/>
    </row>
    <row r="2173" spans="5:15" s="1" customFormat="1" ht="11.25" customHeight="1">
      <c r="E2173" s="52" t="s">
        <v>27</v>
      </c>
      <c r="F2173" s="52"/>
      <c r="G2173" s="49" t="s">
        <v>36</v>
      </c>
      <c r="H2173" s="49"/>
      <c r="I2173" s="49"/>
      <c r="J2173" s="49"/>
      <c r="K2173" s="49"/>
      <c r="L2173" s="49" t="s">
        <v>48</v>
      </c>
      <c r="M2173" s="49"/>
      <c r="N2173" s="49"/>
      <c r="O2173" s="49"/>
    </row>
    <row r="2174" spans="5:15" s="1" customFormat="1" ht="11.25" customHeight="1">
      <c r="E2174" s="52" t="s">
        <v>29</v>
      </c>
      <c r="F2174" s="52"/>
      <c r="G2174" s="49">
        <v>12.9</v>
      </c>
      <c r="H2174" s="49"/>
      <c r="I2174" s="49"/>
      <c r="J2174" s="49"/>
      <c r="K2174" s="49"/>
      <c r="L2174" s="49">
        <v>331</v>
      </c>
      <c r="M2174" s="49"/>
      <c r="N2174" s="49"/>
      <c r="O2174" s="49"/>
    </row>
    <row r="2175" spans="5:15" s="1" customFormat="1" ht="14.25" customHeight="1">
      <c r="E2175" s="53" t="s">
        <v>30</v>
      </c>
      <c r="F2175" s="53"/>
      <c r="G2175" s="51" t="s">
        <v>24</v>
      </c>
      <c r="H2175" s="51"/>
      <c r="I2175" s="51"/>
      <c r="J2175" s="51"/>
      <c r="K2175" s="51"/>
      <c r="L2175" s="51" t="s">
        <v>35</v>
      </c>
      <c r="M2175" s="51"/>
      <c r="N2175" s="51"/>
      <c r="O2175" s="51"/>
    </row>
    <row r="2176" spans="5:15" s="1" customFormat="1" ht="11.25" customHeight="1">
      <c r="E2176" s="54">
        <v>38837</v>
      </c>
      <c r="F2176" s="54"/>
      <c r="G2176" s="55">
        <v>1</v>
      </c>
      <c r="H2176" s="49"/>
      <c r="I2176" s="49"/>
      <c r="J2176" s="49"/>
      <c r="K2176" s="49"/>
      <c r="L2176" s="55">
        <v>1</v>
      </c>
      <c r="M2176" s="49"/>
      <c r="N2176" s="49"/>
      <c r="O2176" s="49"/>
    </row>
    <row r="2177" spans="5:15" s="1" customFormat="1" ht="11.25" customHeight="1">
      <c r="E2177" s="54">
        <v>38868</v>
      </c>
      <c r="F2177" s="54"/>
      <c r="G2177" s="55">
        <v>1</v>
      </c>
      <c r="H2177" s="49"/>
      <c r="I2177" s="49"/>
      <c r="J2177" s="49"/>
      <c r="K2177" s="49"/>
      <c r="L2177" s="55">
        <v>1</v>
      </c>
      <c r="M2177" s="49"/>
      <c r="N2177" s="49"/>
      <c r="O2177" s="49"/>
    </row>
    <row r="2178" spans="5:15" s="1" customFormat="1" ht="11.25" customHeight="1">
      <c r="E2178" s="54">
        <v>38898</v>
      </c>
      <c r="F2178" s="54"/>
      <c r="G2178" s="55">
        <v>1</v>
      </c>
      <c r="H2178" s="49"/>
      <c r="I2178" s="49"/>
      <c r="J2178" s="49"/>
      <c r="K2178" s="49"/>
      <c r="L2178" s="55">
        <v>1</v>
      </c>
      <c r="M2178" s="49"/>
      <c r="N2178" s="49"/>
      <c r="O2178" s="49"/>
    </row>
    <row r="2179" spans="5:15" s="1" customFormat="1" ht="11.25" customHeight="1">
      <c r="E2179" s="54">
        <v>38929</v>
      </c>
      <c r="F2179" s="54"/>
      <c r="G2179" s="49" t="s">
        <v>31</v>
      </c>
      <c r="H2179" s="49"/>
      <c r="I2179" s="49"/>
      <c r="J2179" s="49"/>
      <c r="K2179" s="49"/>
      <c r="L2179" s="49" t="s">
        <v>31</v>
      </c>
      <c r="M2179" s="49"/>
      <c r="N2179" s="49"/>
      <c r="O2179" s="49"/>
    </row>
    <row r="2180" spans="5:15" s="1" customFormat="1" ht="11.25" customHeight="1">
      <c r="E2180" s="54">
        <v>38960</v>
      </c>
      <c r="F2180" s="54"/>
      <c r="G2180" s="49" t="s">
        <v>31</v>
      </c>
      <c r="H2180" s="49"/>
      <c r="I2180" s="49"/>
      <c r="J2180" s="49"/>
      <c r="K2180" s="49"/>
      <c r="L2180" s="49" t="s">
        <v>31</v>
      </c>
      <c r="M2180" s="49"/>
      <c r="N2180" s="49"/>
      <c r="O2180" s="49"/>
    </row>
    <row r="2181" spans="5:15" s="1" customFormat="1" ht="11.25" customHeight="1">
      <c r="E2181" s="54">
        <v>38990</v>
      </c>
      <c r="F2181" s="54"/>
      <c r="G2181" s="49" t="s">
        <v>31</v>
      </c>
      <c r="H2181" s="49"/>
      <c r="I2181" s="49"/>
      <c r="J2181" s="49"/>
      <c r="K2181" s="49"/>
      <c r="L2181" s="49" t="s">
        <v>31</v>
      </c>
      <c r="M2181" s="49"/>
      <c r="N2181" s="49"/>
      <c r="O2181" s="49"/>
    </row>
    <row r="2182" spans="5:15" s="1" customFormat="1" ht="11.25" customHeight="1">
      <c r="E2182" s="54">
        <v>39021</v>
      </c>
      <c r="F2182" s="54"/>
      <c r="G2182" s="55">
        <v>5</v>
      </c>
      <c r="H2182" s="49"/>
      <c r="I2182" s="49"/>
      <c r="J2182" s="49"/>
      <c r="K2182" s="49"/>
      <c r="L2182" s="55">
        <v>5</v>
      </c>
      <c r="M2182" s="49"/>
      <c r="N2182" s="49"/>
      <c r="O2182" s="49"/>
    </row>
    <row r="2183" spans="5:15" s="1" customFormat="1" ht="11.25" customHeight="1">
      <c r="E2183" s="54">
        <v>39051</v>
      </c>
      <c r="F2183" s="54"/>
      <c r="G2183" s="55">
        <v>1</v>
      </c>
      <c r="H2183" s="49"/>
      <c r="I2183" s="49"/>
      <c r="J2183" s="49"/>
      <c r="K2183" s="49"/>
      <c r="L2183" s="55">
        <v>1</v>
      </c>
      <c r="M2183" s="49"/>
      <c r="N2183" s="49"/>
      <c r="O2183" s="49"/>
    </row>
    <row r="2184" spans="5:15" s="1" customFormat="1" ht="11.25" customHeight="1">
      <c r="E2184" s="54">
        <v>39082</v>
      </c>
      <c r="F2184" s="54"/>
      <c r="G2184" s="55">
        <v>4</v>
      </c>
      <c r="H2184" s="49"/>
      <c r="I2184" s="49"/>
      <c r="J2184" s="49"/>
      <c r="K2184" s="49"/>
      <c r="L2184" s="55">
        <v>4</v>
      </c>
      <c r="M2184" s="49"/>
      <c r="N2184" s="49"/>
      <c r="O2184" s="49"/>
    </row>
    <row r="2185" spans="5:15" s="1" customFormat="1" ht="11.25" customHeight="1">
      <c r="E2185" s="54">
        <v>39113</v>
      </c>
      <c r="F2185" s="54"/>
      <c r="G2185" s="49" t="s">
        <v>31</v>
      </c>
      <c r="H2185" s="49"/>
      <c r="I2185" s="49"/>
      <c r="J2185" s="49"/>
      <c r="K2185" s="49"/>
      <c r="L2185" s="49" t="s">
        <v>31</v>
      </c>
      <c r="M2185" s="49"/>
      <c r="N2185" s="49"/>
      <c r="O2185" s="49"/>
    </row>
    <row r="2186" spans="5:15" s="1" customFormat="1" ht="11.25" customHeight="1">
      <c r="E2186" s="54">
        <v>39141</v>
      </c>
      <c r="F2186" s="54"/>
      <c r="G2186" s="55">
        <v>1.6</v>
      </c>
      <c r="H2186" s="49"/>
      <c r="I2186" s="49"/>
      <c r="J2186" s="49"/>
      <c r="K2186" s="49"/>
      <c r="L2186" s="55">
        <v>1.6</v>
      </c>
      <c r="M2186" s="49"/>
      <c r="N2186" s="49"/>
      <c r="O2186" s="49"/>
    </row>
    <row r="2187" spans="5:15" s="1" customFormat="1" ht="11.25" customHeight="1">
      <c r="E2187" s="54">
        <v>39172</v>
      </c>
      <c r="F2187" s="54"/>
      <c r="G2187" s="55">
        <v>1</v>
      </c>
      <c r="H2187" s="49"/>
      <c r="I2187" s="49"/>
      <c r="J2187" s="49"/>
      <c r="K2187" s="49"/>
      <c r="L2187" s="55">
        <v>1</v>
      </c>
      <c r="M2187" s="49"/>
      <c r="N2187" s="49"/>
      <c r="O2187" s="49"/>
    </row>
    <row r="2188" spans="5:15" s="1" customFormat="1" ht="11.25" customHeight="1">
      <c r="E2188" s="54">
        <v>39202</v>
      </c>
      <c r="F2188" s="54"/>
      <c r="G2188" s="55">
        <v>0.5</v>
      </c>
      <c r="H2188" s="49"/>
      <c r="I2188" s="49"/>
      <c r="J2188" s="49"/>
      <c r="K2188" s="49"/>
      <c r="L2188" s="55">
        <v>0.5</v>
      </c>
      <c r="M2188" s="49"/>
      <c r="N2188" s="49"/>
      <c r="O2188" s="49"/>
    </row>
    <row r="2189" spans="5:15" s="1" customFormat="1" ht="11.25" customHeight="1">
      <c r="E2189" s="54">
        <v>39233</v>
      </c>
      <c r="F2189" s="54"/>
      <c r="G2189" s="55">
        <v>0.5</v>
      </c>
      <c r="H2189" s="49"/>
      <c r="I2189" s="49"/>
      <c r="J2189" s="49"/>
      <c r="K2189" s="49"/>
      <c r="L2189" s="55">
        <v>0.5</v>
      </c>
      <c r="M2189" s="49"/>
      <c r="N2189" s="49"/>
      <c r="O2189" s="49"/>
    </row>
    <row r="2190" spans="5:15" s="1" customFormat="1" ht="11.25" customHeight="1">
      <c r="E2190" s="54">
        <v>39263</v>
      </c>
      <c r="F2190" s="54"/>
      <c r="G2190" s="49"/>
      <c r="H2190" s="49"/>
      <c r="I2190" s="49"/>
      <c r="J2190" s="49"/>
      <c r="K2190" s="49"/>
      <c r="L2190" s="49"/>
      <c r="M2190" s="49"/>
      <c r="N2190" s="49"/>
      <c r="O2190" s="49"/>
    </row>
    <row r="2191" spans="5:15" s="1" customFormat="1" ht="11.25" customHeight="1">
      <c r="E2191" s="54">
        <v>39294</v>
      </c>
      <c r="F2191" s="54"/>
      <c r="G2191" s="49"/>
      <c r="H2191" s="49"/>
      <c r="I2191" s="49"/>
      <c r="J2191" s="49"/>
      <c r="K2191" s="49"/>
      <c r="L2191" s="49"/>
      <c r="M2191" s="49"/>
      <c r="N2191" s="49"/>
      <c r="O2191" s="49"/>
    </row>
    <row r="2192" spans="5:15" s="1" customFormat="1" ht="11.25" customHeight="1">
      <c r="E2192" s="54">
        <v>39325</v>
      </c>
      <c r="F2192" s="54"/>
      <c r="G2192" s="49"/>
      <c r="H2192" s="49"/>
      <c r="I2192" s="49"/>
      <c r="J2192" s="49"/>
      <c r="K2192" s="49"/>
      <c r="L2192" s="49"/>
      <c r="M2192" s="49"/>
      <c r="N2192" s="49"/>
      <c r="O2192" s="49"/>
    </row>
    <row r="2193" s="1" customFormat="1" ht="20.25" customHeight="1"/>
    <row r="2194" spans="1:19" s="1" customFormat="1" ht="3" customHeight="1">
      <c r="A2194" s="2" t="s">
        <v>143</v>
      </c>
      <c r="E2194" s="47" t="s">
        <v>144</v>
      </c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</row>
    <row r="2195" spans="5:19" s="1" customFormat="1" ht="14.25" customHeight="1"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</row>
    <row r="2196" s="1" customFormat="1" ht="8.25" customHeight="1"/>
    <row r="2197" spans="5:13" s="1" customFormat="1" ht="11.25" customHeight="1">
      <c r="E2197" s="48" t="s">
        <v>18</v>
      </c>
      <c r="F2197" s="48"/>
      <c r="G2197" s="48"/>
      <c r="H2197" s="48" t="s">
        <v>19</v>
      </c>
      <c r="I2197" s="48"/>
      <c r="J2197" s="48"/>
      <c r="K2197" s="48"/>
      <c r="L2197" s="48"/>
      <c r="M2197" s="48"/>
    </row>
    <row r="2198" spans="5:13" s="1" customFormat="1" ht="11.25" customHeight="1">
      <c r="E2198" s="49" t="s">
        <v>60</v>
      </c>
      <c r="F2198" s="49"/>
      <c r="G2198" s="49"/>
      <c r="H2198" s="49" t="s">
        <v>61</v>
      </c>
      <c r="I2198" s="49"/>
      <c r="J2198" s="49"/>
      <c r="K2198" s="49"/>
      <c r="L2198" s="49"/>
      <c r="M2198" s="49"/>
    </row>
    <row r="2199" s="1" customFormat="1" ht="8.25" customHeight="1"/>
    <row r="2200" spans="5:11" s="1" customFormat="1" ht="11.25" customHeight="1">
      <c r="E2200" s="50" t="s">
        <v>22</v>
      </c>
      <c r="F2200" s="50"/>
      <c r="G2200" s="51" t="s">
        <v>63</v>
      </c>
      <c r="H2200" s="51"/>
      <c r="I2200" s="51"/>
      <c r="J2200" s="51"/>
      <c r="K2200" s="51"/>
    </row>
    <row r="2201" spans="5:11" s="1" customFormat="1" ht="11.25" customHeight="1">
      <c r="E2201" s="52" t="s">
        <v>25</v>
      </c>
      <c r="F2201" s="52"/>
      <c r="G2201" s="49" t="s">
        <v>64</v>
      </c>
      <c r="H2201" s="49"/>
      <c r="I2201" s="49"/>
      <c r="J2201" s="49"/>
      <c r="K2201" s="49"/>
    </row>
    <row r="2202" spans="5:11" s="1" customFormat="1" ht="11.25" customHeight="1">
      <c r="E2202" s="52" t="s">
        <v>27</v>
      </c>
      <c r="F2202" s="52"/>
      <c r="G2202" s="49" t="s">
        <v>48</v>
      </c>
      <c r="H2202" s="49"/>
      <c r="I2202" s="49"/>
      <c r="J2202" s="49"/>
      <c r="K2202" s="49"/>
    </row>
    <row r="2203" spans="5:11" s="1" customFormat="1" ht="11.25" customHeight="1">
      <c r="E2203" s="52" t="s">
        <v>29</v>
      </c>
      <c r="F2203" s="52"/>
      <c r="G2203" s="49">
        <v>21</v>
      </c>
      <c r="H2203" s="49"/>
      <c r="I2203" s="49"/>
      <c r="J2203" s="49"/>
      <c r="K2203" s="49"/>
    </row>
    <row r="2204" spans="5:11" s="1" customFormat="1" ht="14.25" customHeight="1">
      <c r="E2204" s="53" t="s">
        <v>30</v>
      </c>
      <c r="F2204" s="53"/>
      <c r="G2204" s="51" t="s">
        <v>63</v>
      </c>
      <c r="H2204" s="51"/>
      <c r="I2204" s="51"/>
      <c r="J2204" s="51"/>
      <c r="K2204" s="51"/>
    </row>
    <row r="2205" spans="5:11" s="1" customFormat="1" ht="11.25" customHeight="1">
      <c r="E2205" s="54">
        <v>38837</v>
      </c>
      <c r="F2205" s="54"/>
      <c r="G2205" s="56">
        <v>23</v>
      </c>
      <c r="H2205" s="57"/>
      <c r="I2205" s="57"/>
      <c r="J2205" s="57"/>
      <c r="K2205" s="57"/>
    </row>
    <row r="2206" spans="5:11" s="1" customFormat="1" ht="11.25" customHeight="1">
      <c r="E2206" s="54">
        <v>38868</v>
      </c>
      <c r="F2206" s="54"/>
      <c r="G2206" s="55">
        <v>20.1</v>
      </c>
      <c r="H2206" s="49"/>
      <c r="I2206" s="49"/>
      <c r="J2206" s="49"/>
      <c r="K2206" s="49"/>
    </row>
    <row r="2207" spans="5:11" s="1" customFormat="1" ht="11.25" customHeight="1">
      <c r="E2207" s="54">
        <v>38990</v>
      </c>
      <c r="F2207" s="54"/>
      <c r="G2207" s="49" t="s">
        <v>31</v>
      </c>
      <c r="H2207" s="49"/>
      <c r="I2207" s="49"/>
      <c r="J2207" s="49"/>
      <c r="K2207" s="49"/>
    </row>
    <row r="2208" spans="5:11" s="1" customFormat="1" ht="11.25" customHeight="1">
      <c r="E2208" s="54">
        <v>39021</v>
      </c>
      <c r="F2208" s="54"/>
      <c r="G2208" s="55">
        <v>20.2</v>
      </c>
      <c r="H2208" s="49"/>
      <c r="I2208" s="49"/>
      <c r="J2208" s="49"/>
      <c r="K2208" s="49"/>
    </row>
    <row r="2209" spans="5:11" s="1" customFormat="1" ht="11.25" customHeight="1">
      <c r="E2209" s="54">
        <v>39051</v>
      </c>
      <c r="F2209" s="54"/>
      <c r="G2209" s="55">
        <v>17.3</v>
      </c>
      <c r="H2209" s="49"/>
      <c r="I2209" s="49"/>
      <c r="J2209" s="49"/>
      <c r="K2209" s="49"/>
    </row>
    <row r="2210" spans="5:11" s="1" customFormat="1" ht="11.25" customHeight="1">
      <c r="E2210" s="54">
        <v>39172</v>
      </c>
      <c r="F2210" s="54"/>
      <c r="G2210" s="55">
        <v>18.9</v>
      </c>
      <c r="H2210" s="49"/>
      <c r="I2210" s="49"/>
      <c r="J2210" s="49"/>
      <c r="K2210" s="49"/>
    </row>
    <row r="2211" spans="5:11" s="1" customFormat="1" ht="11.25" customHeight="1">
      <c r="E2211" s="54">
        <v>39202</v>
      </c>
      <c r="F2211" s="54"/>
      <c r="G2211" s="55">
        <v>12.8</v>
      </c>
      <c r="H2211" s="49"/>
      <c r="I2211" s="49"/>
      <c r="J2211" s="49"/>
      <c r="K2211" s="49"/>
    </row>
    <row r="2212" spans="5:11" s="1" customFormat="1" ht="11.25" customHeight="1">
      <c r="E2212" s="54">
        <v>39233</v>
      </c>
      <c r="F2212" s="54"/>
      <c r="G2212" s="55">
        <v>12.8</v>
      </c>
      <c r="H2212" s="49"/>
      <c r="I2212" s="49"/>
      <c r="J2212" s="49"/>
      <c r="K2212" s="49"/>
    </row>
    <row r="2213" s="1" customFormat="1" ht="20.25" customHeight="1"/>
    <row r="2214" spans="1:19" s="1" customFormat="1" ht="3" customHeight="1">
      <c r="A2214" s="2" t="s">
        <v>58</v>
      </c>
      <c r="E2214" s="47" t="s">
        <v>59</v>
      </c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</row>
    <row r="2215" spans="5:19" s="1" customFormat="1" ht="14.25" customHeight="1"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</row>
    <row r="2216" s="1" customFormat="1" ht="8.25" customHeight="1"/>
    <row r="2217" spans="5:13" s="1" customFormat="1" ht="11.25" customHeight="1">
      <c r="E2217" s="48" t="s">
        <v>18</v>
      </c>
      <c r="F2217" s="48"/>
      <c r="G2217" s="48"/>
      <c r="H2217" s="48" t="s">
        <v>19</v>
      </c>
      <c r="I2217" s="48"/>
      <c r="J2217" s="48"/>
      <c r="K2217" s="48"/>
      <c r="L2217" s="48"/>
      <c r="M2217" s="48"/>
    </row>
    <row r="2218" spans="5:13" s="1" customFormat="1" ht="11.25" customHeight="1">
      <c r="E2218" s="49" t="s">
        <v>60</v>
      </c>
      <c r="F2218" s="49"/>
      <c r="G2218" s="49"/>
      <c r="H2218" s="49" t="s">
        <v>61</v>
      </c>
      <c r="I2218" s="49"/>
      <c r="J2218" s="49"/>
      <c r="K2218" s="49"/>
      <c r="L2218" s="49"/>
      <c r="M2218" s="49"/>
    </row>
    <row r="2219" s="1" customFormat="1" ht="8.25" customHeight="1"/>
    <row r="2220" spans="5:11" s="1" customFormat="1" ht="11.25" customHeight="1">
      <c r="E2220" s="50" t="s">
        <v>22</v>
      </c>
      <c r="F2220" s="50"/>
      <c r="G2220" s="51" t="s">
        <v>63</v>
      </c>
      <c r="H2220" s="51"/>
      <c r="I2220" s="51"/>
      <c r="J2220" s="51"/>
      <c r="K2220" s="51"/>
    </row>
    <row r="2221" spans="5:11" s="1" customFormat="1" ht="11.25" customHeight="1">
      <c r="E2221" s="52" t="s">
        <v>25</v>
      </c>
      <c r="F2221" s="52"/>
      <c r="G2221" s="49" t="s">
        <v>64</v>
      </c>
      <c r="H2221" s="49"/>
      <c r="I2221" s="49"/>
      <c r="J2221" s="49"/>
      <c r="K2221" s="49"/>
    </row>
    <row r="2222" spans="5:11" s="1" customFormat="1" ht="11.25" customHeight="1">
      <c r="E2222" s="52" t="s">
        <v>27</v>
      </c>
      <c r="F2222" s="52"/>
      <c r="G2222" s="49" t="s">
        <v>48</v>
      </c>
      <c r="H2222" s="49"/>
      <c r="I2222" s="49"/>
      <c r="J2222" s="49"/>
      <c r="K2222" s="49"/>
    </row>
    <row r="2223" spans="5:11" s="1" customFormat="1" ht="11.25" customHeight="1">
      <c r="E2223" s="52" t="s">
        <v>29</v>
      </c>
      <c r="F2223" s="52"/>
      <c r="G2223" s="49">
        <v>22</v>
      </c>
      <c r="H2223" s="49"/>
      <c r="I2223" s="49"/>
      <c r="J2223" s="49"/>
      <c r="K2223" s="49"/>
    </row>
    <row r="2224" spans="5:11" s="1" customFormat="1" ht="14.25" customHeight="1">
      <c r="E2224" s="53" t="s">
        <v>30</v>
      </c>
      <c r="F2224" s="53"/>
      <c r="G2224" s="51" t="s">
        <v>63</v>
      </c>
      <c r="H2224" s="51"/>
      <c r="I2224" s="51"/>
      <c r="J2224" s="51"/>
      <c r="K2224" s="51"/>
    </row>
    <row r="2225" spans="5:11" s="1" customFormat="1" ht="11.25" customHeight="1">
      <c r="E2225" s="54">
        <v>38898</v>
      </c>
      <c r="F2225" s="54"/>
      <c r="G2225" s="55">
        <v>12.8</v>
      </c>
      <c r="H2225" s="49"/>
      <c r="I2225" s="49"/>
      <c r="J2225" s="49"/>
      <c r="K2225" s="49"/>
    </row>
    <row r="2226" spans="5:11" s="1" customFormat="1" ht="11.25" customHeight="1">
      <c r="E2226" s="54">
        <v>38929</v>
      </c>
      <c r="F2226" s="54"/>
      <c r="G2226" s="49" t="s">
        <v>31</v>
      </c>
      <c r="H2226" s="49"/>
      <c r="I2226" s="49"/>
      <c r="J2226" s="49"/>
      <c r="K2226" s="49"/>
    </row>
    <row r="2227" spans="5:11" s="1" customFormat="1" ht="11.25" customHeight="1">
      <c r="E2227" s="54">
        <v>38960</v>
      </c>
      <c r="F2227" s="54"/>
      <c r="G2227" s="49" t="s">
        <v>31</v>
      </c>
      <c r="H2227" s="49"/>
      <c r="I2227" s="49"/>
      <c r="J2227" s="49"/>
      <c r="K2227" s="49"/>
    </row>
    <row r="2228" spans="5:11" s="1" customFormat="1" ht="11.25" customHeight="1">
      <c r="E2228" s="54">
        <v>39263</v>
      </c>
      <c r="F2228" s="54"/>
      <c r="G2228" s="49"/>
      <c r="H2228" s="49"/>
      <c r="I2228" s="49"/>
      <c r="J2228" s="49"/>
      <c r="K2228" s="49"/>
    </row>
    <row r="2229" spans="5:11" s="1" customFormat="1" ht="11.25" customHeight="1">
      <c r="E2229" s="54">
        <v>39294</v>
      </c>
      <c r="F2229" s="54"/>
      <c r="G2229" s="49"/>
      <c r="H2229" s="49"/>
      <c r="I2229" s="49"/>
      <c r="J2229" s="49"/>
      <c r="K2229" s="49"/>
    </row>
    <row r="2230" spans="5:11" s="1" customFormat="1" ht="11.25" customHeight="1">
      <c r="E2230" s="54">
        <v>39325</v>
      </c>
      <c r="F2230" s="54"/>
      <c r="G2230" s="49"/>
      <c r="H2230" s="49"/>
      <c r="I2230" s="49"/>
      <c r="J2230" s="49"/>
      <c r="K2230" s="49"/>
    </row>
    <row r="2231" s="1" customFormat="1" ht="20.25" customHeight="1"/>
    <row r="2232" spans="1:19" s="1" customFormat="1" ht="3" customHeight="1">
      <c r="A2232" s="2" t="s">
        <v>66</v>
      </c>
      <c r="E2232" s="47" t="s">
        <v>67</v>
      </c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</row>
    <row r="2233" spans="5:19" s="1" customFormat="1" ht="14.25" customHeight="1"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</row>
    <row r="2234" s="1" customFormat="1" ht="8.25" customHeight="1"/>
    <row r="2235" spans="5:13" s="1" customFormat="1" ht="11.25" customHeight="1">
      <c r="E2235" s="48" t="s">
        <v>18</v>
      </c>
      <c r="F2235" s="48"/>
      <c r="G2235" s="48"/>
      <c r="H2235" s="48" t="s">
        <v>19</v>
      </c>
      <c r="I2235" s="48"/>
      <c r="J2235" s="48"/>
      <c r="K2235" s="48"/>
      <c r="L2235" s="48"/>
      <c r="M2235" s="48"/>
    </row>
    <row r="2236" spans="5:13" s="1" customFormat="1" ht="11.25" customHeight="1">
      <c r="E2236" s="49" t="s">
        <v>60</v>
      </c>
      <c r="F2236" s="49"/>
      <c r="G2236" s="49"/>
      <c r="H2236" s="49" t="s">
        <v>61</v>
      </c>
      <c r="I2236" s="49"/>
      <c r="J2236" s="49"/>
      <c r="K2236" s="49"/>
      <c r="L2236" s="49"/>
      <c r="M2236" s="49"/>
    </row>
    <row r="2237" s="1" customFormat="1" ht="8.25" customHeight="1"/>
    <row r="2238" spans="5:11" s="1" customFormat="1" ht="11.25" customHeight="1">
      <c r="E2238" s="50" t="s">
        <v>22</v>
      </c>
      <c r="F2238" s="50"/>
      <c r="G2238" s="51" t="s">
        <v>63</v>
      </c>
      <c r="H2238" s="51"/>
      <c r="I2238" s="51"/>
      <c r="J2238" s="51"/>
      <c r="K2238" s="51"/>
    </row>
    <row r="2239" spans="5:11" s="1" customFormat="1" ht="11.25" customHeight="1">
      <c r="E2239" s="52" t="s">
        <v>25</v>
      </c>
      <c r="F2239" s="52"/>
      <c r="G2239" s="49" t="s">
        <v>64</v>
      </c>
      <c r="H2239" s="49"/>
      <c r="I2239" s="49"/>
      <c r="J2239" s="49"/>
      <c r="K2239" s="49"/>
    </row>
    <row r="2240" spans="5:11" s="1" customFormat="1" ht="11.25" customHeight="1">
      <c r="E2240" s="52" t="s">
        <v>27</v>
      </c>
      <c r="F2240" s="52"/>
      <c r="G2240" s="49" t="s">
        <v>48</v>
      </c>
      <c r="H2240" s="49"/>
      <c r="I2240" s="49"/>
      <c r="J2240" s="49"/>
      <c r="K2240" s="49"/>
    </row>
    <row r="2241" spans="5:11" s="1" customFormat="1" ht="11.25" customHeight="1">
      <c r="E2241" s="52" t="s">
        <v>29</v>
      </c>
      <c r="F2241" s="52"/>
      <c r="G2241" s="49">
        <v>16</v>
      </c>
      <c r="H2241" s="49"/>
      <c r="I2241" s="49"/>
      <c r="J2241" s="49"/>
      <c r="K2241" s="49"/>
    </row>
    <row r="2242" spans="5:11" s="1" customFormat="1" ht="14.25" customHeight="1">
      <c r="E2242" s="53" t="s">
        <v>30</v>
      </c>
      <c r="F2242" s="53"/>
      <c r="G2242" s="51" t="s">
        <v>63</v>
      </c>
      <c r="H2242" s="51"/>
      <c r="I2242" s="51"/>
      <c r="J2242" s="51"/>
      <c r="K2242" s="51"/>
    </row>
    <row r="2243" spans="5:11" s="1" customFormat="1" ht="11.25" customHeight="1">
      <c r="E2243" s="54">
        <v>39082</v>
      </c>
      <c r="F2243" s="54"/>
      <c r="G2243" s="55">
        <v>7.9</v>
      </c>
      <c r="H2243" s="49"/>
      <c r="I2243" s="49"/>
      <c r="J2243" s="49"/>
      <c r="K2243" s="49"/>
    </row>
    <row r="2244" spans="5:11" s="1" customFormat="1" ht="11.25" customHeight="1">
      <c r="E2244" s="54">
        <v>39113</v>
      </c>
      <c r="F2244" s="54"/>
      <c r="G2244" s="49" t="s">
        <v>31</v>
      </c>
      <c r="H2244" s="49"/>
      <c r="I2244" s="49"/>
      <c r="J2244" s="49"/>
      <c r="K2244" s="49"/>
    </row>
    <row r="2245" spans="5:11" s="1" customFormat="1" ht="11.25" customHeight="1">
      <c r="E2245" s="54">
        <v>39141</v>
      </c>
      <c r="F2245" s="54"/>
      <c r="G2245" s="55">
        <v>15.8</v>
      </c>
      <c r="H2245" s="49"/>
      <c r="I2245" s="49"/>
      <c r="J2245" s="49"/>
      <c r="K2245" s="49"/>
    </row>
    <row r="2246" s="1" customFormat="1" ht="20.25" customHeight="1"/>
    <row r="2247" spans="1:19" s="1" customFormat="1" ht="3" customHeight="1">
      <c r="A2247" s="2" t="s">
        <v>69</v>
      </c>
      <c r="E2247" s="47" t="s">
        <v>70</v>
      </c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</row>
    <row r="2248" spans="5:19" s="1" customFormat="1" ht="14.25" customHeight="1"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</row>
    <row r="2249" s="1" customFormat="1" ht="8.25" customHeight="1"/>
    <row r="2250" spans="5:13" s="1" customFormat="1" ht="11.25" customHeight="1">
      <c r="E2250" s="48" t="s">
        <v>18</v>
      </c>
      <c r="F2250" s="48"/>
      <c r="G2250" s="48"/>
      <c r="H2250" s="48" t="s">
        <v>19</v>
      </c>
      <c r="I2250" s="48"/>
      <c r="J2250" s="48"/>
      <c r="K2250" s="48"/>
      <c r="L2250" s="48"/>
      <c r="M2250" s="48"/>
    </row>
    <row r="2251" spans="5:13" s="1" customFormat="1" ht="11.25" customHeight="1">
      <c r="E2251" s="49" t="s">
        <v>20</v>
      </c>
      <c r="F2251" s="49"/>
      <c r="G2251" s="49"/>
      <c r="H2251" s="49" t="s">
        <v>71</v>
      </c>
      <c r="I2251" s="49"/>
      <c r="J2251" s="49"/>
      <c r="K2251" s="49"/>
      <c r="L2251" s="49"/>
      <c r="M2251" s="49"/>
    </row>
    <row r="2252" s="1" customFormat="1" ht="8.25" customHeight="1"/>
    <row r="2253" spans="5:11" s="1" customFormat="1" ht="11.25" customHeight="1">
      <c r="E2253" s="50" t="s">
        <v>22</v>
      </c>
      <c r="F2253" s="50"/>
      <c r="G2253" s="51" t="s">
        <v>35</v>
      </c>
      <c r="H2253" s="51"/>
      <c r="I2253" s="51"/>
      <c r="J2253" s="51"/>
      <c r="K2253" s="51"/>
    </row>
    <row r="2254" spans="5:11" s="1" customFormat="1" ht="11.25" customHeight="1">
      <c r="E2254" s="52" t="s">
        <v>25</v>
      </c>
      <c r="F2254" s="52"/>
      <c r="G2254" s="49" t="s">
        <v>26</v>
      </c>
      <c r="H2254" s="49"/>
      <c r="I2254" s="49"/>
      <c r="J2254" s="49"/>
      <c r="K2254" s="49"/>
    </row>
    <row r="2255" spans="5:11" s="1" customFormat="1" ht="11.25" customHeight="1">
      <c r="E2255" s="52" t="s">
        <v>27</v>
      </c>
      <c r="F2255" s="52"/>
      <c r="G2255" s="49" t="s">
        <v>48</v>
      </c>
      <c r="H2255" s="49"/>
      <c r="I2255" s="49"/>
      <c r="J2255" s="49"/>
      <c r="K2255" s="49"/>
    </row>
    <row r="2256" spans="5:11" s="1" customFormat="1" ht="11.25" customHeight="1">
      <c r="E2256" s="52" t="s">
        <v>29</v>
      </c>
      <c r="F2256" s="52"/>
      <c r="G2256" s="49">
        <v>0.07</v>
      </c>
      <c r="H2256" s="49"/>
      <c r="I2256" s="49"/>
      <c r="J2256" s="49"/>
      <c r="K2256" s="49"/>
    </row>
    <row r="2257" spans="5:11" s="1" customFormat="1" ht="14.25" customHeight="1">
      <c r="E2257" s="53" t="s">
        <v>30</v>
      </c>
      <c r="F2257" s="53"/>
      <c r="G2257" s="51" t="s">
        <v>35</v>
      </c>
      <c r="H2257" s="51"/>
      <c r="I2257" s="51"/>
      <c r="J2257" s="51"/>
      <c r="K2257" s="51"/>
    </row>
    <row r="2258" spans="5:11" s="1" customFormat="1" ht="11.25" customHeight="1">
      <c r="E2258" s="54">
        <v>38837</v>
      </c>
      <c r="F2258" s="54"/>
      <c r="G2258" s="55">
        <v>0.06</v>
      </c>
      <c r="H2258" s="49"/>
      <c r="I2258" s="49"/>
      <c r="J2258" s="49"/>
      <c r="K2258" s="49"/>
    </row>
    <row r="2259" spans="5:11" s="1" customFormat="1" ht="11.25" customHeight="1">
      <c r="E2259" s="54">
        <v>38868</v>
      </c>
      <c r="F2259" s="54"/>
      <c r="G2259" s="55">
        <v>0.06</v>
      </c>
      <c r="H2259" s="49"/>
      <c r="I2259" s="49"/>
      <c r="J2259" s="49"/>
      <c r="K2259" s="49"/>
    </row>
    <row r="2260" spans="5:11" s="1" customFormat="1" ht="11.25" customHeight="1">
      <c r="E2260" s="54">
        <v>38898</v>
      </c>
      <c r="F2260" s="54"/>
      <c r="G2260" s="55">
        <v>0.05</v>
      </c>
      <c r="H2260" s="49"/>
      <c r="I2260" s="49"/>
      <c r="J2260" s="49"/>
      <c r="K2260" s="49"/>
    </row>
    <row r="2261" spans="5:11" s="1" customFormat="1" ht="11.25" customHeight="1">
      <c r="E2261" s="54">
        <v>38929</v>
      </c>
      <c r="F2261" s="54"/>
      <c r="G2261" s="49" t="s">
        <v>31</v>
      </c>
      <c r="H2261" s="49"/>
      <c r="I2261" s="49"/>
      <c r="J2261" s="49"/>
      <c r="K2261" s="49"/>
    </row>
    <row r="2262" spans="5:11" s="1" customFormat="1" ht="11.25" customHeight="1">
      <c r="E2262" s="54">
        <v>38960</v>
      </c>
      <c r="F2262" s="54"/>
      <c r="G2262" s="49" t="s">
        <v>31</v>
      </c>
      <c r="H2262" s="49"/>
      <c r="I2262" s="49"/>
      <c r="J2262" s="49"/>
      <c r="K2262" s="49"/>
    </row>
    <row r="2263" spans="5:11" s="1" customFormat="1" ht="11.25" customHeight="1">
      <c r="E2263" s="54">
        <v>38990</v>
      </c>
      <c r="F2263" s="54"/>
      <c r="G2263" s="49" t="s">
        <v>31</v>
      </c>
      <c r="H2263" s="49"/>
      <c r="I2263" s="49"/>
      <c r="J2263" s="49"/>
      <c r="K2263" s="49"/>
    </row>
    <row r="2264" spans="5:11" s="1" customFormat="1" ht="11.25" customHeight="1">
      <c r="E2264" s="54">
        <v>39021</v>
      </c>
      <c r="F2264" s="54"/>
      <c r="G2264" s="55">
        <v>0.05</v>
      </c>
      <c r="H2264" s="49"/>
      <c r="I2264" s="49"/>
      <c r="J2264" s="49"/>
      <c r="K2264" s="49"/>
    </row>
    <row r="2265" spans="5:11" s="1" customFormat="1" ht="11.25" customHeight="1">
      <c r="E2265" s="54">
        <v>39051</v>
      </c>
      <c r="F2265" s="54"/>
      <c r="G2265" s="55">
        <v>0.05</v>
      </c>
      <c r="H2265" s="49"/>
      <c r="I2265" s="49"/>
      <c r="J2265" s="49"/>
      <c r="K2265" s="49"/>
    </row>
    <row r="2266" spans="5:11" s="1" customFormat="1" ht="11.25" customHeight="1">
      <c r="E2266" s="54">
        <v>39172</v>
      </c>
      <c r="F2266" s="54"/>
      <c r="G2266" s="49" t="s">
        <v>31</v>
      </c>
      <c r="H2266" s="49"/>
      <c r="I2266" s="49"/>
      <c r="J2266" s="49"/>
      <c r="K2266" s="49"/>
    </row>
    <row r="2267" spans="5:11" s="1" customFormat="1" ht="11.25" customHeight="1">
      <c r="E2267" s="54">
        <v>39202</v>
      </c>
      <c r="F2267" s="54"/>
      <c r="G2267" s="49" t="s">
        <v>32</v>
      </c>
      <c r="H2267" s="49"/>
      <c r="I2267" s="49"/>
      <c r="J2267" s="49"/>
      <c r="K2267" s="49"/>
    </row>
    <row r="2268" spans="5:11" s="1" customFormat="1" ht="11.25" customHeight="1">
      <c r="E2268" s="54">
        <v>39233</v>
      </c>
      <c r="F2268" s="54"/>
      <c r="G2268" s="49" t="s">
        <v>31</v>
      </c>
      <c r="H2268" s="49"/>
      <c r="I2268" s="49"/>
      <c r="J2268" s="49"/>
      <c r="K2268" s="49"/>
    </row>
    <row r="2269" spans="5:11" s="1" customFormat="1" ht="11.25" customHeight="1">
      <c r="E2269" s="54">
        <v>39263</v>
      </c>
      <c r="F2269" s="54"/>
      <c r="G2269" s="49"/>
      <c r="H2269" s="49"/>
      <c r="I2269" s="49"/>
      <c r="J2269" s="49"/>
      <c r="K2269" s="49"/>
    </row>
    <row r="2270" spans="5:11" s="1" customFormat="1" ht="11.25" customHeight="1">
      <c r="E2270" s="54">
        <v>39294</v>
      </c>
      <c r="F2270" s="54"/>
      <c r="G2270" s="49"/>
      <c r="H2270" s="49"/>
      <c r="I2270" s="49"/>
      <c r="J2270" s="49"/>
      <c r="K2270" s="49"/>
    </row>
    <row r="2271" spans="5:11" s="1" customFormat="1" ht="11.25" customHeight="1">
      <c r="E2271" s="54">
        <v>39325</v>
      </c>
      <c r="F2271" s="54"/>
      <c r="G2271" s="49"/>
      <c r="H2271" s="49"/>
      <c r="I2271" s="49"/>
      <c r="J2271" s="49"/>
      <c r="K2271" s="49"/>
    </row>
    <row r="2272" s="1" customFormat="1" ht="20.25" customHeight="1"/>
    <row r="2273" spans="1:19" s="1" customFormat="1" ht="3" customHeight="1">
      <c r="A2273" s="2" t="s">
        <v>72</v>
      </c>
      <c r="E2273" s="47" t="s">
        <v>73</v>
      </c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</row>
    <row r="2274" spans="5:19" s="1" customFormat="1" ht="14.25" customHeight="1"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</row>
    <row r="2275" s="1" customFormat="1" ht="8.25" customHeight="1"/>
    <row r="2276" spans="5:13" s="1" customFormat="1" ht="11.25" customHeight="1">
      <c r="E2276" s="48" t="s">
        <v>18</v>
      </c>
      <c r="F2276" s="48"/>
      <c r="G2276" s="48"/>
      <c r="H2276" s="48" t="s">
        <v>19</v>
      </c>
      <c r="I2276" s="48"/>
      <c r="J2276" s="48"/>
      <c r="K2276" s="48"/>
      <c r="L2276" s="48"/>
      <c r="M2276" s="48"/>
    </row>
    <row r="2277" spans="5:13" s="1" customFormat="1" ht="11.25" customHeight="1">
      <c r="E2277" s="49" t="s">
        <v>20</v>
      </c>
      <c r="F2277" s="49"/>
      <c r="G2277" s="49"/>
      <c r="H2277" s="49" t="s">
        <v>71</v>
      </c>
      <c r="I2277" s="49"/>
      <c r="J2277" s="49"/>
      <c r="K2277" s="49"/>
      <c r="L2277" s="49"/>
      <c r="M2277" s="49"/>
    </row>
    <row r="2278" s="1" customFormat="1" ht="8.25" customHeight="1"/>
    <row r="2279" spans="5:11" s="1" customFormat="1" ht="11.25" customHeight="1">
      <c r="E2279" s="50" t="s">
        <v>22</v>
      </c>
      <c r="F2279" s="50"/>
      <c r="G2279" s="51" t="s">
        <v>35</v>
      </c>
      <c r="H2279" s="51"/>
      <c r="I2279" s="51"/>
      <c r="J2279" s="51"/>
      <c r="K2279" s="51"/>
    </row>
    <row r="2280" spans="5:11" s="1" customFormat="1" ht="11.25" customHeight="1">
      <c r="E2280" s="52" t="s">
        <v>25</v>
      </c>
      <c r="F2280" s="52"/>
      <c r="G2280" s="49" t="s">
        <v>26</v>
      </c>
      <c r="H2280" s="49"/>
      <c r="I2280" s="49"/>
      <c r="J2280" s="49"/>
      <c r="K2280" s="49"/>
    </row>
    <row r="2281" spans="5:11" s="1" customFormat="1" ht="11.25" customHeight="1">
      <c r="E2281" s="52" t="s">
        <v>27</v>
      </c>
      <c r="F2281" s="52"/>
      <c r="G2281" s="49" t="s">
        <v>48</v>
      </c>
      <c r="H2281" s="49"/>
      <c r="I2281" s="49"/>
      <c r="J2281" s="49"/>
      <c r="K2281" s="49"/>
    </row>
    <row r="2282" spans="5:11" s="1" customFormat="1" ht="11.25" customHeight="1">
      <c r="E2282" s="52" t="s">
        <v>29</v>
      </c>
      <c r="F2282" s="52"/>
      <c r="G2282" s="49">
        <v>0.05</v>
      </c>
      <c r="H2282" s="49"/>
      <c r="I2282" s="49"/>
      <c r="J2282" s="49"/>
      <c r="K2282" s="49"/>
    </row>
    <row r="2283" spans="5:11" s="1" customFormat="1" ht="14.25" customHeight="1">
      <c r="E2283" s="53" t="s">
        <v>30</v>
      </c>
      <c r="F2283" s="53"/>
      <c r="G2283" s="51" t="s">
        <v>35</v>
      </c>
      <c r="H2283" s="51"/>
      <c r="I2283" s="51"/>
      <c r="J2283" s="51"/>
      <c r="K2283" s="51"/>
    </row>
    <row r="2284" spans="5:11" s="1" customFormat="1" ht="11.25" customHeight="1">
      <c r="E2284" s="54">
        <v>39082</v>
      </c>
      <c r="F2284" s="54"/>
      <c r="G2284" s="55">
        <v>0.05</v>
      </c>
      <c r="H2284" s="49"/>
      <c r="I2284" s="49"/>
      <c r="J2284" s="49"/>
      <c r="K2284" s="49"/>
    </row>
    <row r="2285" spans="5:11" s="1" customFormat="1" ht="11.25" customHeight="1">
      <c r="E2285" s="54">
        <v>39113</v>
      </c>
      <c r="F2285" s="54"/>
      <c r="G2285" s="49" t="s">
        <v>31</v>
      </c>
      <c r="H2285" s="49"/>
      <c r="I2285" s="49"/>
      <c r="J2285" s="49"/>
      <c r="K2285" s="49"/>
    </row>
    <row r="2286" spans="5:11" s="1" customFormat="1" ht="11.25" customHeight="1">
      <c r="E2286" s="54">
        <v>39141</v>
      </c>
      <c r="F2286" s="54"/>
      <c r="G2286" s="55">
        <v>0.05</v>
      </c>
      <c r="H2286" s="49"/>
      <c r="I2286" s="49"/>
      <c r="J2286" s="49"/>
      <c r="K2286" s="49"/>
    </row>
    <row r="2287" s="1" customFormat="1" ht="20.25" customHeight="1"/>
    <row r="2288" spans="1:19" s="1" customFormat="1" ht="3" customHeight="1">
      <c r="A2288" s="2" t="s">
        <v>163</v>
      </c>
      <c r="E2288" s="47" t="s">
        <v>164</v>
      </c>
      <c r="F2288" s="47"/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</row>
    <row r="2289" spans="5:19" s="1" customFormat="1" ht="14.25" customHeight="1">
      <c r="E2289" s="47"/>
      <c r="F2289" s="47"/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</row>
    <row r="2290" s="1" customFormat="1" ht="8.25" customHeight="1"/>
    <row r="2291" spans="5:13" s="1" customFormat="1" ht="11.25" customHeight="1">
      <c r="E2291" s="48" t="s">
        <v>18</v>
      </c>
      <c r="F2291" s="48"/>
      <c r="G2291" s="48"/>
      <c r="H2291" s="48" t="s">
        <v>19</v>
      </c>
      <c r="I2291" s="48"/>
      <c r="J2291" s="48"/>
      <c r="K2291" s="48"/>
      <c r="L2291" s="48"/>
      <c r="M2291" s="48"/>
    </row>
    <row r="2292" spans="5:13" s="1" customFormat="1" ht="11.25" customHeight="1">
      <c r="E2292" s="49" t="s">
        <v>20</v>
      </c>
      <c r="F2292" s="49"/>
      <c r="G2292" s="49"/>
      <c r="H2292" s="49" t="s">
        <v>21</v>
      </c>
      <c r="I2292" s="49"/>
      <c r="J2292" s="49"/>
      <c r="K2292" s="49"/>
      <c r="L2292" s="49"/>
      <c r="M2292" s="49"/>
    </row>
    <row r="2293" s="1" customFormat="1" ht="8.25" customHeight="1"/>
    <row r="2294" spans="5:11" s="1" customFormat="1" ht="11.25" customHeight="1">
      <c r="E2294" s="50" t="s">
        <v>22</v>
      </c>
      <c r="F2294" s="50"/>
      <c r="G2294" s="51" t="s">
        <v>23</v>
      </c>
      <c r="H2294" s="51"/>
      <c r="I2294" s="51"/>
      <c r="J2294" s="51"/>
      <c r="K2294" s="51"/>
    </row>
    <row r="2295" spans="5:11" s="1" customFormat="1" ht="11.25" customHeight="1">
      <c r="E2295" s="52" t="s">
        <v>25</v>
      </c>
      <c r="F2295" s="52"/>
      <c r="G2295" s="49" t="s">
        <v>165</v>
      </c>
      <c r="H2295" s="49"/>
      <c r="I2295" s="49"/>
      <c r="J2295" s="49"/>
      <c r="K2295" s="49"/>
    </row>
    <row r="2296" spans="5:11" s="1" customFormat="1" ht="11.25" customHeight="1">
      <c r="E2296" s="52" t="s">
        <v>27</v>
      </c>
      <c r="F2296" s="52"/>
      <c r="G2296" s="49" t="s">
        <v>166</v>
      </c>
      <c r="H2296" s="49"/>
      <c r="I2296" s="49"/>
      <c r="J2296" s="49"/>
      <c r="K2296" s="49"/>
    </row>
    <row r="2297" spans="5:11" s="1" customFormat="1" ht="11.25" customHeight="1">
      <c r="E2297" s="52" t="s">
        <v>29</v>
      </c>
      <c r="F2297" s="52"/>
      <c r="G2297" s="49">
        <v>85</v>
      </c>
      <c r="H2297" s="49"/>
      <c r="I2297" s="49"/>
      <c r="J2297" s="49"/>
      <c r="K2297" s="49"/>
    </row>
    <row r="2298" spans="5:11" s="1" customFormat="1" ht="14.25" customHeight="1">
      <c r="E2298" s="53" t="s">
        <v>30</v>
      </c>
      <c r="F2298" s="53"/>
      <c r="G2298" s="51" t="s">
        <v>23</v>
      </c>
      <c r="H2298" s="51"/>
      <c r="I2298" s="51"/>
      <c r="J2298" s="51"/>
      <c r="K2298" s="51"/>
    </row>
    <row r="2299" spans="5:11" s="1" customFormat="1" ht="11.25" customHeight="1">
      <c r="E2299" s="54">
        <v>38837</v>
      </c>
      <c r="F2299" s="54"/>
      <c r="G2299" s="55">
        <v>96</v>
      </c>
      <c r="H2299" s="49"/>
      <c r="I2299" s="49"/>
      <c r="J2299" s="49"/>
      <c r="K2299" s="49"/>
    </row>
    <row r="2300" spans="5:11" s="1" customFormat="1" ht="11.25" customHeight="1">
      <c r="E2300" s="54">
        <v>38868</v>
      </c>
      <c r="F2300" s="54"/>
      <c r="G2300" s="55">
        <v>88</v>
      </c>
      <c r="H2300" s="49"/>
      <c r="I2300" s="49"/>
      <c r="J2300" s="49"/>
      <c r="K2300" s="49"/>
    </row>
    <row r="2301" spans="5:11" s="1" customFormat="1" ht="11.25" customHeight="1">
      <c r="E2301" s="54">
        <v>38898</v>
      </c>
      <c r="F2301" s="54"/>
      <c r="G2301" s="55">
        <v>87</v>
      </c>
      <c r="H2301" s="49"/>
      <c r="I2301" s="49"/>
      <c r="J2301" s="49"/>
      <c r="K2301" s="49"/>
    </row>
    <row r="2302" spans="5:11" s="1" customFormat="1" ht="11.25" customHeight="1">
      <c r="E2302" s="54">
        <v>38929</v>
      </c>
      <c r="F2302" s="54"/>
      <c r="G2302" s="49" t="s">
        <v>31</v>
      </c>
      <c r="H2302" s="49"/>
      <c r="I2302" s="49"/>
      <c r="J2302" s="49"/>
      <c r="K2302" s="49"/>
    </row>
    <row r="2303" spans="5:11" s="1" customFormat="1" ht="11.25" customHeight="1">
      <c r="E2303" s="54">
        <v>38960</v>
      </c>
      <c r="F2303" s="54"/>
      <c r="G2303" s="49" t="s">
        <v>31</v>
      </c>
      <c r="H2303" s="49"/>
      <c r="I2303" s="49"/>
      <c r="J2303" s="49"/>
      <c r="K2303" s="49"/>
    </row>
    <row r="2304" spans="5:11" s="1" customFormat="1" ht="11.25" customHeight="1">
      <c r="E2304" s="54">
        <v>38990</v>
      </c>
      <c r="F2304" s="54"/>
      <c r="G2304" s="49" t="s">
        <v>31</v>
      </c>
      <c r="H2304" s="49"/>
      <c r="I2304" s="49"/>
      <c r="J2304" s="49"/>
      <c r="K2304" s="49"/>
    </row>
    <row r="2305" spans="5:11" s="1" customFormat="1" ht="11.25" customHeight="1">
      <c r="E2305" s="54">
        <v>39021</v>
      </c>
      <c r="F2305" s="54"/>
      <c r="G2305" s="55">
        <v>95</v>
      </c>
      <c r="H2305" s="49"/>
      <c r="I2305" s="49"/>
      <c r="J2305" s="49"/>
      <c r="K2305" s="49"/>
    </row>
    <row r="2306" spans="5:11" s="1" customFormat="1" ht="11.25" customHeight="1">
      <c r="E2306" s="54">
        <v>39051</v>
      </c>
      <c r="F2306" s="54"/>
      <c r="G2306" s="55">
        <v>96</v>
      </c>
      <c r="H2306" s="49"/>
      <c r="I2306" s="49"/>
      <c r="J2306" s="49"/>
      <c r="K2306" s="49"/>
    </row>
    <row r="2307" spans="5:11" s="1" customFormat="1" ht="11.25" customHeight="1">
      <c r="E2307" s="54">
        <v>39082</v>
      </c>
      <c r="F2307" s="54"/>
      <c r="G2307" s="55">
        <v>94</v>
      </c>
      <c r="H2307" s="49"/>
      <c r="I2307" s="49"/>
      <c r="J2307" s="49"/>
      <c r="K2307" s="49"/>
    </row>
    <row r="2308" spans="5:11" s="1" customFormat="1" ht="11.25" customHeight="1">
      <c r="E2308" s="54">
        <v>39113</v>
      </c>
      <c r="F2308" s="54"/>
      <c r="G2308" s="49" t="s">
        <v>31</v>
      </c>
      <c r="H2308" s="49"/>
      <c r="I2308" s="49"/>
      <c r="J2308" s="49"/>
      <c r="K2308" s="49"/>
    </row>
    <row r="2309" spans="5:11" s="1" customFormat="1" ht="11.25" customHeight="1">
      <c r="E2309" s="54">
        <v>39141</v>
      </c>
      <c r="F2309" s="54"/>
      <c r="G2309" s="55">
        <v>92</v>
      </c>
      <c r="H2309" s="49"/>
      <c r="I2309" s="49"/>
      <c r="J2309" s="49"/>
      <c r="K2309" s="49"/>
    </row>
    <row r="2310" spans="5:11" s="1" customFormat="1" ht="11.25" customHeight="1">
      <c r="E2310" s="54">
        <v>39172</v>
      </c>
      <c r="F2310" s="54"/>
      <c r="G2310" s="55">
        <v>88</v>
      </c>
      <c r="H2310" s="49"/>
      <c r="I2310" s="49"/>
      <c r="J2310" s="49"/>
      <c r="K2310" s="49"/>
    </row>
    <row r="2311" spans="5:11" s="1" customFormat="1" ht="11.25" customHeight="1">
      <c r="E2311" s="54">
        <v>39202</v>
      </c>
      <c r="F2311" s="54"/>
      <c r="G2311" s="55">
        <v>94</v>
      </c>
      <c r="H2311" s="49"/>
      <c r="I2311" s="49"/>
      <c r="J2311" s="49"/>
      <c r="K2311" s="49"/>
    </row>
    <row r="2312" spans="5:11" s="1" customFormat="1" ht="11.25" customHeight="1">
      <c r="E2312" s="54">
        <v>39233</v>
      </c>
      <c r="F2312" s="54"/>
      <c r="G2312" s="55">
        <v>95</v>
      </c>
      <c r="H2312" s="49"/>
      <c r="I2312" s="49"/>
      <c r="J2312" s="49"/>
      <c r="K2312" s="49"/>
    </row>
    <row r="2313" spans="5:11" s="1" customFormat="1" ht="11.25" customHeight="1">
      <c r="E2313" s="54">
        <v>39263</v>
      </c>
      <c r="F2313" s="54"/>
      <c r="G2313" s="49"/>
      <c r="H2313" s="49"/>
      <c r="I2313" s="49"/>
      <c r="J2313" s="49"/>
      <c r="K2313" s="49"/>
    </row>
    <row r="2314" spans="5:11" s="1" customFormat="1" ht="11.25" customHeight="1">
      <c r="E2314" s="54">
        <v>39294</v>
      </c>
      <c r="F2314" s="54"/>
      <c r="G2314" s="49"/>
      <c r="H2314" s="49"/>
      <c r="I2314" s="49"/>
      <c r="J2314" s="49"/>
      <c r="K2314" s="49"/>
    </row>
    <row r="2315" spans="5:11" s="1" customFormat="1" ht="11.25" customHeight="1">
      <c r="E2315" s="54">
        <v>39325</v>
      </c>
      <c r="F2315" s="54"/>
      <c r="G2315" s="49"/>
      <c r="H2315" s="49"/>
      <c r="I2315" s="49"/>
      <c r="J2315" s="49"/>
      <c r="K2315" s="49"/>
    </row>
    <row r="2316" s="1" customFormat="1" ht="20.25" customHeight="1"/>
    <row r="2317" spans="1:19" s="1" customFormat="1" ht="3" customHeight="1">
      <c r="A2317" s="2" t="s">
        <v>167</v>
      </c>
      <c r="E2317" s="47" t="s">
        <v>168</v>
      </c>
      <c r="F2317" s="47"/>
      <c r="G2317" s="47"/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</row>
    <row r="2318" spans="5:19" s="1" customFormat="1" ht="14.25" customHeight="1">
      <c r="E2318" s="47"/>
      <c r="F2318" s="47"/>
      <c r="G2318" s="47"/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</row>
    <row r="2319" s="1" customFormat="1" ht="8.25" customHeight="1"/>
    <row r="2320" spans="5:13" s="1" customFormat="1" ht="11.25" customHeight="1">
      <c r="E2320" s="48" t="s">
        <v>18</v>
      </c>
      <c r="F2320" s="48"/>
      <c r="G2320" s="48"/>
      <c r="H2320" s="48" t="s">
        <v>19</v>
      </c>
      <c r="I2320" s="48"/>
      <c r="J2320" s="48"/>
      <c r="K2320" s="48"/>
      <c r="L2320" s="48"/>
      <c r="M2320" s="48"/>
    </row>
    <row r="2321" spans="5:13" s="1" customFormat="1" ht="11.25" customHeight="1">
      <c r="E2321" s="49" t="s">
        <v>20</v>
      </c>
      <c r="F2321" s="49"/>
      <c r="G2321" s="49"/>
      <c r="H2321" s="49" t="s">
        <v>21</v>
      </c>
      <c r="I2321" s="49"/>
      <c r="J2321" s="49"/>
      <c r="K2321" s="49"/>
      <c r="L2321" s="49"/>
      <c r="M2321" s="49"/>
    </row>
    <row r="2322" s="1" customFormat="1" ht="8.25" customHeight="1"/>
    <row r="2323" spans="5:11" s="1" customFormat="1" ht="11.25" customHeight="1">
      <c r="E2323" s="50" t="s">
        <v>22</v>
      </c>
      <c r="F2323" s="50"/>
      <c r="G2323" s="51" t="s">
        <v>23</v>
      </c>
      <c r="H2323" s="51"/>
      <c r="I2323" s="51"/>
      <c r="J2323" s="51"/>
      <c r="K2323" s="51"/>
    </row>
    <row r="2324" spans="5:11" s="1" customFormat="1" ht="11.25" customHeight="1">
      <c r="E2324" s="52" t="s">
        <v>25</v>
      </c>
      <c r="F2324" s="52"/>
      <c r="G2324" s="49" t="s">
        <v>165</v>
      </c>
      <c r="H2324" s="49"/>
      <c r="I2324" s="49"/>
      <c r="J2324" s="49"/>
      <c r="K2324" s="49"/>
    </row>
    <row r="2325" spans="5:11" s="1" customFormat="1" ht="11.25" customHeight="1">
      <c r="E2325" s="52" t="s">
        <v>27</v>
      </c>
      <c r="F2325" s="52"/>
      <c r="G2325" s="49" t="s">
        <v>166</v>
      </c>
      <c r="H2325" s="49"/>
      <c r="I2325" s="49"/>
      <c r="J2325" s="49"/>
      <c r="K2325" s="49"/>
    </row>
    <row r="2326" spans="5:11" s="1" customFormat="1" ht="11.25" customHeight="1">
      <c r="E2326" s="52" t="s">
        <v>29</v>
      </c>
      <c r="F2326" s="52"/>
      <c r="G2326" s="49">
        <v>85</v>
      </c>
      <c r="H2326" s="49"/>
      <c r="I2326" s="49"/>
      <c r="J2326" s="49"/>
      <c r="K2326" s="49"/>
    </row>
    <row r="2327" spans="5:11" s="1" customFormat="1" ht="14.25" customHeight="1">
      <c r="E2327" s="53" t="s">
        <v>30</v>
      </c>
      <c r="F2327" s="53"/>
      <c r="G2327" s="51" t="s">
        <v>23</v>
      </c>
      <c r="H2327" s="51"/>
      <c r="I2327" s="51"/>
      <c r="J2327" s="51"/>
      <c r="K2327" s="51"/>
    </row>
    <row r="2328" spans="5:11" s="1" customFormat="1" ht="11.25" customHeight="1">
      <c r="E2328" s="54">
        <v>38837</v>
      </c>
      <c r="F2328" s="54"/>
      <c r="G2328" s="55">
        <v>93</v>
      </c>
      <c r="H2328" s="49"/>
      <c r="I2328" s="49"/>
      <c r="J2328" s="49"/>
      <c r="K2328" s="49"/>
    </row>
    <row r="2329" spans="5:11" s="1" customFormat="1" ht="11.25" customHeight="1">
      <c r="E2329" s="54">
        <v>38868</v>
      </c>
      <c r="F2329" s="54"/>
      <c r="G2329" s="55">
        <v>89</v>
      </c>
      <c r="H2329" s="49"/>
      <c r="I2329" s="49"/>
      <c r="J2329" s="49"/>
      <c r="K2329" s="49"/>
    </row>
    <row r="2330" spans="5:11" s="1" customFormat="1" ht="11.25" customHeight="1">
      <c r="E2330" s="54">
        <v>38898</v>
      </c>
      <c r="F2330" s="54"/>
      <c r="G2330" s="56">
        <v>80</v>
      </c>
      <c r="H2330" s="57"/>
      <c r="I2330" s="57"/>
      <c r="J2330" s="57"/>
      <c r="K2330" s="57"/>
    </row>
    <row r="2331" spans="5:11" s="1" customFormat="1" ht="11.25" customHeight="1">
      <c r="E2331" s="54">
        <v>38929</v>
      </c>
      <c r="F2331" s="54"/>
      <c r="G2331" s="49" t="s">
        <v>31</v>
      </c>
      <c r="H2331" s="49"/>
      <c r="I2331" s="49"/>
      <c r="J2331" s="49"/>
      <c r="K2331" s="49"/>
    </row>
    <row r="2332" spans="5:11" s="1" customFormat="1" ht="11.25" customHeight="1">
      <c r="E2332" s="54">
        <v>38960</v>
      </c>
      <c r="F2332" s="54"/>
      <c r="G2332" s="49" t="s">
        <v>31</v>
      </c>
      <c r="H2332" s="49"/>
      <c r="I2332" s="49"/>
      <c r="J2332" s="49"/>
      <c r="K2332" s="49"/>
    </row>
    <row r="2333" spans="5:11" s="1" customFormat="1" ht="11.25" customHeight="1">
      <c r="E2333" s="54">
        <v>38990</v>
      </c>
      <c r="F2333" s="54"/>
      <c r="G2333" s="49" t="s">
        <v>31</v>
      </c>
      <c r="H2333" s="49"/>
      <c r="I2333" s="49"/>
      <c r="J2333" s="49"/>
      <c r="K2333" s="49"/>
    </row>
    <row r="2334" spans="5:11" s="1" customFormat="1" ht="11.25" customHeight="1">
      <c r="E2334" s="54">
        <v>39021</v>
      </c>
      <c r="F2334" s="54"/>
      <c r="G2334" s="55">
        <v>95</v>
      </c>
      <c r="H2334" s="49"/>
      <c r="I2334" s="49"/>
      <c r="J2334" s="49"/>
      <c r="K2334" s="49"/>
    </row>
    <row r="2335" spans="5:11" s="1" customFormat="1" ht="11.25" customHeight="1">
      <c r="E2335" s="54">
        <v>39051</v>
      </c>
      <c r="F2335" s="54"/>
      <c r="G2335" s="55">
        <v>97</v>
      </c>
      <c r="H2335" s="49"/>
      <c r="I2335" s="49"/>
      <c r="J2335" s="49"/>
      <c r="K2335" s="49"/>
    </row>
    <row r="2336" spans="5:11" s="1" customFormat="1" ht="11.25" customHeight="1">
      <c r="E2336" s="54">
        <v>39082</v>
      </c>
      <c r="F2336" s="54"/>
      <c r="G2336" s="56">
        <v>81</v>
      </c>
      <c r="H2336" s="57"/>
      <c r="I2336" s="57"/>
      <c r="J2336" s="57"/>
      <c r="K2336" s="57"/>
    </row>
    <row r="2337" spans="5:11" s="1" customFormat="1" ht="11.25" customHeight="1">
      <c r="E2337" s="54">
        <v>39113</v>
      </c>
      <c r="F2337" s="54"/>
      <c r="G2337" s="49" t="s">
        <v>31</v>
      </c>
      <c r="H2337" s="49"/>
      <c r="I2337" s="49"/>
      <c r="J2337" s="49"/>
      <c r="K2337" s="49"/>
    </row>
    <row r="2338" spans="5:11" s="1" customFormat="1" ht="11.25" customHeight="1">
      <c r="E2338" s="54">
        <v>39141</v>
      </c>
      <c r="F2338" s="54"/>
      <c r="G2338" s="55">
        <v>96</v>
      </c>
      <c r="H2338" s="49"/>
      <c r="I2338" s="49"/>
      <c r="J2338" s="49"/>
      <c r="K2338" s="49"/>
    </row>
    <row r="2339" spans="5:11" s="1" customFormat="1" ht="11.25" customHeight="1">
      <c r="E2339" s="54">
        <v>39172</v>
      </c>
      <c r="F2339" s="54"/>
      <c r="G2339" s="55">
        <v>86</v>
      </c>
      <c r="H2339" s="49"/>
      <c r="I2339" s="49"/>
      <c r="J2339" s="49"/>
      <c r="K2339" s="49"/>
    </row>
    <row r="2340" spans="5:11" s="1" customFormat="1" ht="11.25" customHeight="1">
      <c r="E2340" s="54">
        <v>39202</v>
      </c>
      <c r="F2340" s="54"/>
      <c r="G2340" s="55">
        <v>96</v>
      </c>
      <c r="H2340" s="49"/>
      <c r="I2340" s="49"/>
      <c r="J2340" s="49"/>
      <c r="K2340" s="49"/>
    </row>
    <row r="2341" spans="5:11" s="1" customFormat="1" ht="11.25" customHeight="1">
      <c r="E2341" s="54">
        <v>39233</v>
      </c>
      <c r="F2341" s="54"/>
      <c r="G2341" s="55">
        <v>96</v>
      </c>
      <c r="H2341" s="49"/>
      <c r="I2341" s="49"/>
      <c r="J2341" s="49"/>
      <c r="K2341" s="49"/>
    </row>
    <row r="2342" spans="5:11" s="1" customFormat="1" ht="11.25" customHeight="1">
      <c r="E2342" s="54">
        <v>39263</v>
      </c>
      <c r="F2342" s="54"/>
      <c r="G2342" s="49"/>
      <c r="H2342" s="49"/>
      <c r="I2342" s="49"/>
      <c r="J2342" s="49"/>
      <c r="K2342" s="49"/>
    </row>
    <row r="2343" spans="5:11" s="1" customFormat="1" ht="11.25" customHeight="1">
      <c r="E2343" s="54">
        <v>39294</v>
      </c>
      <c r="F2343" s="54"/>
      <c r="G2343" s="49"/>
      <c r="H2343" s="49"/>
      <c r="I2343" s="49"/>
      <c r="J2343" s="49"/>
      <c r="K2343" s="49"/>
    </row>
    <row r="2344" spans="5:11" s="1" customFormat="1" ht="11.25" customHeight="1">
      <c r="E2344" s="54">
        <v>39325</v>
      </c>
      <c r="F2344" s="54"/>
      <c r="G2344" s="49"/>
      <c r="H2344" s="49"/>
      <c r="I2344" s="49"/>
      <c r="J2344" s="49"/>
      <c r="K2344" s="49"/>
    </row>
    <row r="2345" s="1" customFormat="1" ht="20.25" customHeight="1"/>
    <row r="2346" spans="4:8" s="1" customFormat="1" ht="17.25" customHeight="1">
      <c r="D2346" s="47" t="s">
        <v>180</v>
      </c>
      <c r="E2346" s="47"/>
      <c r="F2346" s="47"/>
      <c r="G2346" s="47"/>
      <c r="H2346" s="47"/>
    </row>
    <row r="2347" spans="1:19" s="1" customFormat="1" ht="3" customHeight="1">
      <c r="A2347" s="2" t="s">
        <v>145</v>
      </c>
      <c r="E2347" s="47" t="s">
        <v>146</v>
      </c>
      <c r="F2347" s="47"/>
      <c r="G2347" s="47"/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</row>
    <row r="2348" spans="5:19" s="1" customFormat="1" ht="14.25" customHeight="1">
      <c r="E2348" s="47"/>
      <c r="F2348" s="47"/>
      <c r="G2348" s="47"/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</row>
    <row r="2349" s="1" customFormat="1" ht="8.25" customHeight="1"/>
    <row r="2350" spans="5:13" s="1" customFormat="1" ht="11.25" customHeight="1">
      <c r="E2350" s="48" t="s">
        <v>18</v>
      </c>
      <c r="F2350" s="48"/>
      <c r="G2350" s="48"/>
      <c r="H2350" s="48" t="s">
        <v>19</v>
      </c>
      <c r="I2350" s="48"/>
      <c r="J2350" s="48"/>
      <c r="K2350" s="48"/>
      <c r="L2350" s="48"/>
      <c r="M2350" s="48"/>
    </row>
    <row r="2351" spans="5:13" s="1" customFormat="1" ht="11.25" customHeight="1">
      <c r="E2351" s="49" t="s">
        <v>20</v>
      </c>
      <c r="F2351" s="49"/>
      <c r="G2351" s="49"/>
      <c r="H2351" s="49" t="s">
        <v>71</v>
      </c>
      <c r="I2351" s="49"/>
      <c r="J2351" s="49"/>
      <c r="K2351" s="49"/>
      <c r="L2351" s="49"/>
      <c r="M2351" s="49"/>
    </row>
    <row r="2352" s="1" customFormat="1" ht="8.25" customHeight="1"/>
    <row r="2353" spans="5:11" s="1" customFormat="1" ht="11.25" customHeight="1">
      <c r="E2353" s="50" t="s">
        <v>22</v>
      </c>
      <c r="F2353" s="50"/>
      <c r="G2353" s="51" t="s">
        <v>35</v>
      </c>
      <c r="H2353" s="51"/>
      <c r="I2353" s="51"/>
      <c r="J2353" s="51"/>
      <c r="K2353" s="51"/>
    </row>
    <row r="2354" spans="5:11" s="1" customFormat="1" ht="11.25" customHeight="1">
      <c r="E2354" s="52" t="s">
        <v>25</v>
      </c>
      <c r="F2354" s="52"/>
      <c r="G2354" s="49" t="s">
        <v>26</v>
      </c>
      <c r="H2354" s="49"/>
      <c r="I2354" s="49"/>
      <c r="J2354" s="49"/>
      <c r="K2354" s="49"/>
    </row>
    <row r="2355" spans="5:11" s="1" customFormat="1" ht="11.25" customHeight="1">
      <c r="E2355" s="52" t="s">
        <v>27</v>
      </c>
      <c r="F2355" s="52"/>
      <c r="G2355" s="49" t="s">
        <v>48</v>
      </c>
      <c r="H2355" s="49"/>
      <c r="I2355" s="49"/>
      <c r="J2355" s="49"/>
      <c r="K2355" s="49"/>
    </row>
    <row r="2356" spans="5:11" s="1" customFormat="1" ht="11.25" customHeight="1">
      <c r="E2356" s="52" t="s">
        <v>29</v>
      </c>
      <c r="F2356" s="52"/>
      <c r="G2356" s="49">
        <v>0.019</v>
      </c>
      <c r="H2356" s="49"/>
      <c r="I2356" s="49"/>
      <c r="J2356" s="49"/>
      <c r="K2356" s="49"/>
    </row>
    <row r="2357" spans="5:11" s="1" customFormat="1" ht="14.25" customHeight="1">
      <c r="E2357" s="53" t="s">
        <v>30</v>
      </c>
      <c r="F2357" s="53"/>
      <c r="G2357" s="51" t="s">
        <v>35</v>
      </c>
      <c r="H2357" s="51"/>
      <c r="I2357" s="51"/>
      <c r="J2357" s="51"/>
      <c r="K2357" s="51"/>
    </row>
    <row r="2358" spans="5:11" s="1" customFormat="1" ht="11.25" customHeight="1">
      <c r="E2358" s="54">
        <v>39263</v>
      </c>
      <c r="F2358" s="54"/>
      <c r="G2358" s="49"/>
      <c r="H2358" s="49"/>
      <c r="I2358" s="49"/>
      <c r="J2358" s="49"/>
      <c r="K2358" s="49"/>
    </row>
    <row r="2359" spans="5:11" s="1" customFormat="1" ht="11.25" customHeight="1">
      <c r="E2359" s="54">
        <v>39294</v>
      </c>
      <c r="F2359" s="54"/>
      <c r="G2359" s="49"/>
      <c r="H2359" s="49"/>
      <c r="I2359" s="49"/>
      <c r="J2359" s="49"/>
      <c r="K2359" s="49"/>
    </row>
    <row r="2360" spans="5:11" s="1" customFormat="1" ht="11.25" customHeight="1">
      <c r="E2360" s="54">
        <v>39325</v>
      </c>
      <c r="F2360" s="54"/>
      <c r="G2360" s="49"/>
      <c r="H2360" s="49"/>
      <c r="I2360" s="49"/>
      <c r="J2360" s="49"/>
      <c r="K2360" s="49"/>
    </row>
    <row r="2361" s="1" customFormat="1" ht="20.25" customHeight="1"/>
    <row r="2362" spans="1:19" s="1" customFormat="1" ht="3" customHeight="1">
      <c r="A2362" s="2" t="s">
        <v>170</v>
      </c>
      <c r="E2362" s="47" t="s">
        <v>171</v>
      </c>
      <c r="F2362" s="47"/>
      <c r="G2362" s="47"/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</row>
    <row r="2363" spans="5:19" s="1" customFormat="1" ht="14.25" customHeight="1">
      <c r="E2363" s="47"/>
      <c r="F2363" s="47"/>
      <c r="G2363" s="47"/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</row>
    <row r="2364" s="1" customFormat="1" ht="8.25" customHeight="1"/>
    <row r="2365" spans="5:13" s="1" customFormat="1" ht="11.25" customHeight="1">
      <c r="E2365" s="48" t="s">
        <v>18</v>
      </c>
      <c r="F2365" s="48"/>
      <c r="G2365" s="48"/>
      <c r="H2365" s="48" t="s">
        <v>19</v>
      </c>
      <c r="I2365" s="48"/>
      <c r="J2365" s="48"/>
      <c r="K2365" s="48"/>
      <c r="L2365" s="48"/>
      <c r="M2365" s="48"/>
    </row>
    <row r="2366" spans="5:13" s="1" customFormat="1" ht="11.25" customHeight="1">
      <c r="E2366" s="49" t="s">
        <v>20</v>
      </c>
      <c r="F2366" s="49"/>
      <c r="G2366" s="49"/>
      <c r="H2366" s="49" t="s">
        <v>71</v>
      </c>
      <c r="I2366" s="49"/>
      <c r="J2366" s="49"/>
      <c r="K2366" s="49"/>
      <c r="L2366" s="49"/>
      <c r="M2366" s="49"/>
    </row>
    <row r="2367" s="1" customFormat="1" ht="8.25" customHeight="1"/>
    <row r="2368" spans="5:11" s="1" customFormat="1" ht="11.25" customHeight="1">
      <c r="E2368" s="50" t="s">
        <v>22</v>
      </c>
      <c r="F2368" s="50"/>
      <c r="G2368" s="51" t="s">
        <v>35</v>
      </c>
      <c r="H2368" s="51"/>
      <c r="I2368" s="51"/>
      <c r="J2368" s="51"/>
      <c r="K2368" s="51"/>
    </row>
    <row r="2369" spans="5:11" s="1" customFormat="1" ht="11.25" customHeight="1">
      <c r="E2369" s="52" t="s">
        <v>25</v>
      </c>
      <c r="F2369" s="52"/>
      <c r="G2369" s="49" t="s">
        <v>26</v>
      </c>
      <c r="H2369" s="49"/>
      <c r="I2369" s="49"/>
      <c r="J2369" s="49"/>
      <c r="K2369" s="49"/>
    </row>
    <row r="2370" spans="5:11" s="1" customFormat="1" ht="11.25" customHeight="1">
      <c r="E2370" s="52" t="s">
        <v>27</v>
      </c>
      <c r="F2370" s="52"/>
      <c r="G2370" s="49" t="s">
        <v>48</v>
      </c>
      <c r="H2370" s="49"/>
      <c r="I2370" s="49"/>
      <c r="J2370" s="49"/>
      <c r="K2370" s="49"/>
    </row>
    <row r="2371" spans="5:11" s="1" customFormat="1" ht="11.25" customHeight="1">
      <c r="E2371" s="52" t="s">
        <v>29</v>
      </c>
      <c r="F2371" s="52"/>
      <c r="G2371" s="49">
        <v>0.025</v>
      </c>
      <c r="H2371" s="49"/>
      <c r="I2371" s="49"/>
      <c r="J2371" s="49"/>
      <c r="K2371" s="49"/>
    </row>
    <row r="2372" spans="5:11" s="1" customFormat="1" ht="14.25" customHeight="1">
      <c r="E2372" s="53" t="s">
        <v>30</v>
      </c>
      <c r="F2372" s="53"/>
      <c r="G2372" s="51" t="s">
        <v>35</v>
      </c>
      <c r="H2372" s="51"/>
      <c r="I2372" s="51"/>
      <c r="J2372" s="51"/>
      <c r="K2372" s="51"/>
    </row>
    <row r="2373" spans="5:11" s="1" customFormat="1" ht="11.25" customHeight="1">
      <c r="E2373" s="54">
        <v>39172</v>
      </c>
      <c r="F2373" s="54"/>
      <c r="G2373" s="49" t="s">
        <v>31</v>
      </c>
      <c r="H2373" s="49"/>
      <c r="I2373" s="49"/>
      <c r="J2373" s="49"/>
      <c r="K2373" s="49"/>
    </row>
    <row r="2374" spans="5:11" s="1" customFormat="1" ht="11.25" customHeight="1">
      <c r="E2374" s="54">
        <v>39202</v>
      </c>
      <c r="F2374" s="54"/>
      <c r="G2374" s="49" t="s">
        <v>32</v>
      </c>
      <c r="H2374" s="49"/>
      <c r="I2374" s="49"/>
      <c r="J2374" s="49"/>
      <c r="K2374" s="49"/>
    </row>
    <row r="2375" spans="5:11" s="1" customFormat="1" ht="11.25" customHeight="1">
      <c r="E2375" s="54">
        <v>39233</v>
      </c>
      <c r="F2375" s="54"/>
      <c r="G2375" s="49" t="s">
        <v>31</v>
      </c>
      <c r="H2375" s="49"/>
      <c r="I2375" s="49"/>
      <c r="J2375" s="49"/>
      <c r="K2375" s="49"/>
    </row>
    <row r="2376" s="1" customFormat="1" ht="20.25" customHeight="1"/>
    <row r="2377" spans="4:8" s="1" customFormat="1" ht="17.25" customHeight="1">
      <c r="D2377" s="47" t="s">
        <v>181</v>
      </c>
      <c r="E2377" s="47"/>
      <c r="F2377" s="47"/>
      <c r="G2377" s="47"/>
      <c r="H2377" s="47"/>
    </row>
    <row r="2378" spans="1:19" s="1" customFormat="1" ht="3" customHeight="1">
      <c r="A2378" s="2" t="s">
        <v>182</v>
      </c>
      <c r="E2378" s="47" t="s">
        <v>183</v>
      </c>
      <c r="F2378" s="47"/>
      <c r="G2378" s="47"/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</row>
    <row r="2379" spans="5:19" s="1" customFormat="1" ht="14.25" customHeight="1">
      <c r="E2379" s="47"/>
      <c r="F2379" s="47"/>
      <c r="G2379" s="47"/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</row>
    <row r="2380" s="1" customFormat="1" ht="8.25" customHeight="1"/>
    <row r="2381" spans="5:13" s="1" customFormat="1" ht="11.25" customHeight="1">
      <c r="E2381" s="48" t="s">
        <v>18</v>
      </c>
      <c r="F2381" s="48"/>
      <c r="G2381" s="48"/>
      <c r="H2381" s="48" t="s">
        <v>19</v>
      </c>
      <c r="I2381" s="48"/>
      <c r="J2381" s="48"/>
      <c r="K2381" s="48"/>
      <c r="L2381" s="48"/>
      <c r="M2381" s="48"/>
    </row>
    <row r="2382" spans="5:13" s="1" customFormat="1" ht="11.25" customHeight="1">
      <c r="E2382" s="49" t="s">
        <v>184</v>
      </c>
      <c r="F2382" s="49"/>
      <c r="G2382" s="49"/>
      <c r="H2382" s="49" t="s">
        <v>185</v>
      </c>
      <c r="I2382" s="49"/>
      <c r="J2382" s="49"/>
      <c r="K2382" s="49"/>
      <c r="L2382" s="49"/>
      <c r="M2382" s="49"/>
    </row>
    <row r="2383" s="1" customFormat="1" ht="8.25" customHeight="1"/>
    <row r="2384" spans="5:11" s="1" customFormat="1" ht="11.25" customHeight="1">
      <c r="E2384" s="50" t="s">
        <v>22</v>
      </c>
      <c r="F2384" s="50"/>
      <c r="G2384" s="51" t="s">
        <v>35</v>
      </c>
      <c r="H2384" s="51"/>
      <c r="I2384" s="51"/>
      <c r="J2384" s="51"/>
      <c r="K2384" s="51"/>
    </row>
    <row r="2385" spans="5:11" s="1" customFormat="1" ht="11.25" customHeight="1">
      <c r="E2385" s="52" t="s">
        <v>25</v>
      </c>
      <c r="F2385" s="52"/>
      <c r="G2385" s="49" t="s">
        <v>26</v>
      </c>
      <c r="H2385" s="49"/>
      <c r="I2385" s="49"/>
      <c r="J2385" s="49"/>
      <c r="K2385" s="49"/>
    </row>
    <row r="2386" spans="5:11" s="1" customFormat="1" ht="11.25" customHeight="1">
      <c r="E2386" s="52" t="s">
        <v>27</v>
      </c>
      <c r="F2386" s="52"/>
      <c r="G2386" s="49" t="s">
        <v>186</v>
      </c>
      <c r="H2386" s="49"/>
      <c r="I2386" s="49"/>
      <c r="J2386" s="49"/>
      <c r="K2386" s="49"/>
    </row>
    <row r="2387" spans="5:11" s="1" customFormat="1" ht="11.25" customHeight="1">
      <c r="E2387" s="52" t="s">
        <v>29</v>
      </c>
      <c r="F2387" s="52"/>
      <c r="G2387" s="49" t="s">
        <v>65</v>
      </c>
      <c r="H2387" s="49"/>
      <c r="I2387" s="49"/>
      <c r="J2387" s="49"/>
      <c r="K2387" s="49"/>
    </row>
    <row r="2388" spans="5:11" s="1" customFormat="1" ht="14.25" customHeight="1">
      <c r="E2388" s="53" t="s">
        <v>30</v>
      </c>
      <c r="F2388" s="53"/>
      <c r="G2388" s="51" t="s">
        <v>35</v>
      </c>
      <c r="H2388" s="51"/>
      <c r="I2388" s="51"/>
      <c r="J2388" s="51"/>
      <c r="K2388" s="51"/>
    </row>
    <row r="2389" spans="5:11" s="1" customFormat="1" ht="11.25" customHeight="1">
      <c r="E2389" s="54">
        <v>38898</v>
      </c>
      <c r="F2389" s="54"/>
      <c r="G2389" s="55">
        <v>0</v>
      </c>
      <c r="H2389" s="49"/>
      <c r="I2389" s="49"/>
      <c r="J2389" s="49"/>
      <c r="K2389" s="49"/>
    </row>
    <row r="2390" spans="5:11" s="1" customFormat="1" ht="11.25" customHeight="1">
      <c r="E2390" s="54">
        <v>38990</v>
      </c>
      <c r="F2390" s="54"/>
      <c r="G2390" s="49" t="s">
        <v>31</v>
      </c>
      <c r="H2390" s="49"/>
      <c r="I2390" s="49"/>
      <c r="J2390" s="49"/>
      <c r="K2390" s="49"/>
    </row>
    <row r="2391" spans="5:11" s="1" customFormat="1" ht="11.25" customHeight="1">
      <c r="E2391" s="54">
        <v>39082</v>
      </c>
      <c r="F2391" s="54"/>
      <c r="G2391" s="55">
        <v>0</v>
      </c>
      <c r="H2391" s="49"/>
      <c r="I2391" s="49"/>
      <c r="J2391" s="49"/>
      <c r="K2391" s="49"/>
    </row>
    <row r="2392" spans="5:11" s="1" customFormat="1" ht="11.25" customHeight="1">
      <c r="E2392" s="54">
        <v>39172</v>
      </c>
      <c r="F2392" s="54"/>
      <c r="G2392" s="55">
        <v>0</v>
      </c>
      <c r="H2392" s="49"/>
      <c r="I2392" s="49"/>
      <c r="J2392" s="49"/>
      <c r="K2392" s="49"/>
    </row>
    <row r="2393" spans="5:11" s="1" customFormat="1" ht="11.25" customHeight="1">
      <c r="E2393" s="54">
        <v>39263</v>
      </c>
      <c r="F2393" s="54"/>
      <c r="G2393" s="49"/>
      <c r="H2393" s="49"/>
      <c r="I2393" s="49"/>
      <c r="J2393" s="49"/>
      <c r="K2393" s="49"/>
    </row>
    <row r="2394" s="1" customFormat="1" ht="20.25" customHeight="1"/>
    <row r="2395" spans="1:19" s="1" customFormat="1" ht="3" customHeight="1">
      <c r="A2395" s="2" t="s">
        <v>187</v>
      </c>
      <c r="E2395" s="47" t="s">
        <v>188</v>
      </c>
      <c r="F2395" s="47"/>
      <c r="G2395" s="47"/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</row>
    <row r="2396" spans="5:19" s="1" customFormat="1" ht="14.25" customHeight="1">
      <c r="E2396" s="47"/>
      <c r="F2396" s="47"/>
      <c r="G2396" s="47"/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</row>
    <row r="2397" s="1" customFormat="1" ht="8.25" customHeight="1"/>
    <row r="2398" spans="5:13" s="1" customFormat="1" ht="11.25" customHeight="1">
      <c r="E2398" s="48" t="s">
        <v>18</v>
      </c>
      <c r="F2398" s="48"/>
      <c r="G2398" s="48"/>
      <c r="H2398" s="48" t="s">
        <v>19</v>
      </c>
      <c r="I2398" s="48"/>
      <c r="J2398" s="48"/>
      <c r="K2398" s="48"/>
      <c r="L2398" s="48"/>
      <c r="M2398" s="48"/>
    </row>
    <row r="2399" spans="5:13" s="1" customFormat="1" ht="11.25" customHeight="1">
      <c r="E2399" s="49" t="s">
        <v>184</v>
      </c>
      <c r="F2399" s="49"/>
      <c r="G2399" s="49"/>
      <c r="H2399" s="49" t="s">
        <v>185</v>
      </c>
      <c r="I2399" s="49"/>
      <c r="J2399" s="49"/>
      <c r="K2399" s="49"/>
      <c r="L2399" s="49"/>
      <c r="M2399" s="49"/>
    </row>
    <row r="2400" s="1" customFormat="1" ht="8.25" customHeight="1"/>
    <row r="2401" spans="5:11" s="1" customFormat="1" ht="11.25" customHeight="1">
      <c r="E2401" s="50" t="s">
        <v>22</v>
      </c>
      <c r="F2401" s="50"/>
      <c r="G2401" s="51" t="s">
        <v>35</v>
      </c>
      <c r="H2401" s="51"/>
      <c r="I2401" s="51"/>
      <c r="J2401" s="51"/>
      <c r="K2401" s="51"/>
    </row>
    <row r="2402" spans="5:11" s="1" customFormat="1" ht="11.25" customHeight="1">
      <c r="E2402" s="52" t="s">
        <v>25</v>
      </c>
      <c r="F2402" s="52"/>
      <c r="G2402" s="49" t="s">
        <v>26</v>
      </c>
      <c r="H2402" s="49"/>
      <c r="I2402" s="49"/>
      <c r="J2402" s="49"/>
      <c r="K2402" s="49"/>
    </row>
    <row r="2403" spans="5:11" s="1" customFormat="1" ht="11.25" customHeight="1">
      <c r="E2403" s="52" t="s">
        <v>27</v>
      </c>
      <c r="F2403" s="52"/>
      <c r="G2403" s="49" t="s">
        <v>186</v>
      </c>
      <c r="H2403" s="49"/>
      <c r="I2403" s="49"/>
      <c r="J2403" s="49"/>
      <c r="K2403" s="49"/>
    </row>
    <row r="2404" spans="5:11" s="1" customFormat="1" ht="11.25" customHeight="1">
      <c r="E2404" s="52" t="s">
        <v>29</v>
      </c>
      <c r="F2404" s="52"/>
      <c r="G2404" s="49" t="s">
        <v>65</v>
      </c>
      <c r="H2404" s="49"/>
      <c r="I2404" s="49"/>
      <c r="J2404" s="49"/>
      <c r="K2404" s="49"/>
    </row>
    <row r="2405" spans="5:11" s="1" customFormat="1" ht="14.25" customHeight="1">
      <c r="E2405" s="53" t="s">
        <v>30</v>
      </c>
      <c r="F2405" s="53"/>
      <c r="G2405" s="51" t="s">
        <v>35</v>
      </c>
      <c r="H2405" s="51"/>
      <c r="I2405" s="51"/>
      <c r="J2405" s="51"/>
      <c r="K2405" s="51"/>
    </row>
    <row r="2406" spans="5:11" s="1" customFormat="1" ht="11.25" customHeight="1">
      <c r="E2406" s="54">
        <v>38898</v>
      </c>
      <c r="F2406" s="54"/>
      <c r="G2406" s="55">
        <v>0</v>
      </c>
      <c r="H2406" s="49"/>
      <c r="I2406" s="49"/>
      <c r="J2406" s="49"/>
      <c r="K2406" s="49"/>
    </row>
    <row r="2407" spans="5:11" s="1" customFormat="1" ht="11.25" customHeight="1">
      <c r="E2407" s="54">
        <v>38990</v>
      </c>
      <c r="F2407" s="54"/>
      <c r="G2407" s="55">
        <v>0</v>
      </c>
      <c r="H2407" s="49"/>
      <c r="I2407" s="49"/>
      <c r="J2407" s="49"/>
      <c r="K2407" s="49"/>
    </row>
    <row r="2408" spans="5:11" s="1" customFormat="1" ht="11.25" customHeight="1">
      <c r="E2408" s="54">
        <v>39082</v>
      </c>
      <c r="F2408" s="54"/>
      <c r="G2408" s="55">
        <v>0</v>
      </c>
      <c r="H2408" s="49"/>
      <c r="I2408" s="49"/>
      <c r="J2408" s="49"/>
      <c r="K2408" s="49"/>
    </row>
    <row r="2409" spans="5:11" s="1" customFormat="1" ht="11.25" customHeight="1">
      <c r="E2409" s="54">
        <v>39172</v>
      </c>
      <c r="F2409" s="54"/>
      <c r="G2409" s="55">
        <v>0</v>
      </c>
      <c r="H2409" s="49"/>
      <c r="I2409" s="49"/>
      <c r="J2409" s="49"/>
      <c r="K2409" s="49"/>
    </row>
    <row r="2410" spans="5:11" s="1" customFormat="1" ht="11.25" customHeight="1">
      <c r="E2410" s="54">
        <v>39263</v>
      </c>
      <c r="F2410" s="54"/>
      <c r="G2410" s="49"/>
      <c r="H2410" s="49"/>
      <c r="I2410" s="49"/>
      <c r="J2410" s="49"/>
      <c r="K2410" s="49"/>
    </row>
    <row r="2411" s="1" customFormat="1" ht="20.25" customHeight="1"/>
    <row r="2412" spans="1:19" s="1" customFormat="1" ht="3" customHeight="1">
      <c r="A2412" s="2" t="s">
        <v>189</v>
      </c>
      <c r="E2412" s="47" t="s">
        <v>190</v>
      </c>
      <c r="F2412" s="47"/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</row>
    <row r="2413" spans="5:19" s="1" customFormat="1" ht="14.25" customHeight="1">
      <c r="E2413" s="47"/>
      <c r="F2413" s="47"/>
      <c r="G2413" s="47"/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</row>
    <row r="2414" s="1" customFormat="1" ht="8.25" customHeight="1"/>
    <row r="2415" spans="5:13" s="1" customFormat="1" ht="11.25" customHeight="1">
      <c r="E2415" s="48" t="s">
        <v>18</v>
      </c>
      <c r="F2415" s="48"/>
      <c r="G2415" s="48"/>
      <c r="H2415" s="48" t="s">
        <v>19</v>
      </c>
      <c r="I2415" s="48"/>
      <c r="J2415" s="48"/>
      <c r="K2415" s="48"/>
      <c r="L2415" s="48"/>
      <c r="M2415" s="48"/>
    </row>
    <row r="2416" spans="5:13" s="1" customFormat="1" ht="11.25" customHeight="1">
      <c r="E2416" s="49" t="s">
        <v>184</v>
      </c>
      <c r="F2416" s="49"/>
      <c r="G2416" s="49"/>
      <c r="H2416" s="49" t="s">
        <v>185</v>
      </c>
      <c r="I2416" s="49"/>
      <c r="J2416" s="49"/>
      <c r="K2416" s="49"/>
      <c r="L2416" s="49"/>
      <c r="M2416" s="49"/>
    </row>
    <row r="2417" s="1" customFormat="1" ht="8.25" customHeight="1"/>
    <row r="2418" spans="5:11" s="1" customFormat="1" ht="11.25" customHeight="1">
      <c r="E2418" s="50" t="s">
        <v>22</v>
      </c>
      <c r="F2418" s="50"/>
      <c r="G2418" s="51" t="s">
        <v>35</v>
      </c>
      <c r="H2418" s="51"/>
      <c r="I2418" s="51"/>
      <c r="J2418" s="51"/>
      <c r="K2418" s="51"/>
    </row>
    <row r="2419" spans="5:11" s="1" customFormat="1" ht="11.25" customHeight="1">
      <c r="E2419" s="52" t="s">
        <v>25</v>
      </c>
      <c r="F2419" s="52"/>
      <c r="G2419" s="49" t="s">
        <v>26</v>
      </c>
      <c r="H2419" s="49"/>
      <c r="I2419" s="49"/>
      <c r="J2419" s="49"/>
      <c r="K2419" s="49"/>
    </row>
    <row r="2420" spans="5:11" s="1" customFormat="1" ht="11.25" customHeight="1">
      <c r="E2420" s="52" t="s">
        <v>27</v>
      </c>
      <c r="F2420" s="52"/>
      <c r="G2420" s="49" t="s">
        <v>186</v>
      </c>
      <c r="H2420" s="49"/>
      <c r="I2420" s="49"/>
      <c r="J2420" s="49"/>
      <c r="K2420" s="49"/>
    </row>
    <row r="2421" spans="5:11" s="1" customFormat="1" ht="11.25" customHeight="1">
      <c r="E2421" s="52" t="s">
        <v>29</v>
      </c>
      <c r="F2421" s="52"/>
      <c r="G2421" s="49" t="s">
        <v>65</v>
      </c>
      <c r="H2421" s="49"/>
      <c r="I2421" s="49"/>
      <c r="J2421" s="49"/>
      <c r="K2421" s="49"/>
    </row>
    <row r="2422" spans="5:11" s="1" customFormat="1" ht="14.25" customHeight="1">
      <c r="E2422" s="53" t="s">
        <v>30</v>
      </c>
      <c r="F2422" s="53"/>
      <c r="G2422" s="51" t="s">
        <v>35</v>
      </c>
      <c r="H2422" s="51"/>
      <c r="I2422" s="51"/>
      <c r="J2422" s="51"/>
      <c r="K2422" s="51"/>
    </row>
    <row r="2423" spans="5:11" s="1" customFormat="1" ht="11.25" customHeight="1">
      <c r="E2423" s="54">
        <v>38898</v>
      </c>
      <c r="F2423" s="54"/>
      <c r="G2423" s="55">
        <v>0.01</v>
      </c>
      <c r="H2423" s="49"/>
      <c r="I2423" s="49"/>
      <c r="J2423" s="49"/>
      <c r="K2423" s="49"/>
    </row>
    <row r="2424" spans="5:11" s="1" customFormat="1" ht="11.25" customHeight="1">
      <c r="E2424" s="54">
        <v>38990</v>
      </c>
      <c r="F2424" s="54"/>
      <c r="G2424" s="49" t="s">
        <v>31</v>
      </c>
      <c r="H2424" s="49"/>
      <c r="I2424" s="49"/>
      <c r="J2424" s="49"/>
      <c r="K2424" s="49"/>
    </row>
    <row r="2425" spans="5:11" s="1" customFormat="1" ht="11.25" customHeight="1">
      <c r="E2425" s="54">
        <v>39082</v>
      </c>
      <c r="F2425" s="54"/>
      <c r="G2425" s="55">
        <v>0</v>
      </c>
      <c r="H2425" s="49"/>
      <c r="I2425" s="49"/>
      <c r="J2425" s="49"/>
      <c r="K2425" s="49"/>
    </row>
    <row r="2426" spans="5:11" s="1" customFormat="1" ht="11.25" customHeight="1">
      <c r="E2426" s="54">
        <v>39172</v>
      </c>
      <c r="F2426" s="54"/>
      <c r="G2426" s="55">
        <v>0</v>
      </c>
      <c r="H2426" s="49"/>
      <c r="I2426" s="49"/>
      <c r="J2426" s="49"/>
      <c r="K2426" s="49"/>
    </row>
    <row r="2427" spans="5:11" s="1" customFormat="1" ht="11.25" customHeight="1">
      <c r="E2427" s="54">
        <v>39263</v>
      </c>
      <c r="F2427" s="54"/>
      <c r="G2427" s="49"/>
      <c r="H2427" s="49"/>
      <c r="I2427" s="49"/>
      <c r="J2427" s="49"/>
      <c r="K2427" s="49"/>
    </row>
    <row r="2428" s="1" customFormat="1" ht="20.25" customHeight="1"/>
    <row r="2429" spans="1:19" s="1" customFormat="1" ht="3" customHeight="1">
      <c r="A2429" s="2" t="s">
        <v>191</v>
      </c>
      <c r="E2429" s="47" t="s">
        <v>192</v>
      </c>
      <c r="F2429" s="47"/>
      <c r="G2429" s="47"/>
      <c r="H2429" s="47"/>
      <c r="I2429" s="47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</row>
    <row r="2430" spans="5:19" s="1" customFormat="1" ht="14.25" customHeight="1">
      <c r="E2430" s="47"/>
      <c r="F2430" s="47"/>
      <c r="G2430" s="47"/>
      <c r="H2430" s="47"/>
      <c r="I2430" s="47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</row>
    <row r="2431" s="1" customFormat="1" ht="8.25" customHeight="1"/>
    <row r="2432" spans="5:13" s="1" customFormat="1" ht="11.25" customHeight="1">
      <c r="E2432" s="48" t="s">
        <v>18</v>
      </c>
      <c r="F2432" s="48"/>
      <c r="G2432" s="48"/>
      <c r="H2432" s="48" t="s">
        <v>19</v>
      </c>
      <c r="I2432" s="48"/>
      <c r="J2432" s="48"/>
      <c r="K2432" s="48"/>
      <c r="L2432" s="48"/>
      <c r="M2432" s="48"/>
    </row>
    <row r="2433" spans="5:13" s="1" customFormat="1" ht="11.25" customHeight="1">
      <c r="E2433" s="49" t="s">
        <v>184</v>
      </c>
      <c r="F2433" s="49"/>
      <c r="G2433" s="49"/>
      <c r="H2433" s="49" t="s">
        <v>185</v>
      </c>
      <c r="I2433" s="49"/>
      <c r="J2433" s="49"/>
      <c r="K2433" s="49"/>
      <c r="L2433" s="49"/>
      <c r="M2433" s="49"/>
    </row>
    <row r="2434" s="1" customFormat="1" ht="8.25" customHeight="1"/>
    <row r="2435" spans="5:11" s="1" customFormat="1" ht="11.25" customHeight="1">
      <c r="E2435" s="50" t="s">
        <v>22</v>
      </c>
      <c r="F2435" s="50"/>
      <c r="G2435" s="51" t="s">
        <v>35</v>
      </c>
      <c r="H2435" s="51"/>
      <c r="I2435" s="51"/>
      <c r="J2435" s="51"/>
      <c r="K2435" s="51"/>
    </row>
    <row r="2436" spans="5:11" s="1" customFormat="1" ht="11.25" customHeight="1">
      <c r="E2436" s="52" t="s">
        <v>25</v>
      </c>
      <c r="F2436" s="52"/>
      <c r="G2436" s="49" t="s">
        <v>26</v>
      </c>
      <c r="H2436" s="49"/>
      <c r="I2436" s="49"/>
      <c r="J2436" s="49"/>
      <c r="K2436" s="49"/>
    </row>
    <row r="2437" spans="5:11" s="1" customFormat="1" ht="11.25" customHeight="1">
      <c r="E2437" s="52" t="s">
        <v>27</v>
      </c>
      <c r="F2437" s="52"/>
      <c r="G2437" s="49" t="s">
        <v>186</v>
      </c>
      <c r="H2437" s="49"/>
      <c r="I2437" s="49"/>
      <c r="J2437" s="49"/>
      <c r="K2437" s="49"/>
    </row>
    <row r="2438" spans="5:11" s="1" customFormat="1" ht="11.25" customHeight="1">
      <c r="E2438" s="52" t="s">
        <v>29</v>
      </c>
      <c r="F2438" s="52"/>
      <c r="G2438" s="49" t="s">
        <v>65</v>
      </c>
      <c r="H2438" s="49"/>
      <c r="I2438" s="49"/>
      <c r="J2438" s="49"/>
      <c r="K2438" s="49"/>
    </row>
    <row r="2439" spans="5:11" s="1" customFormat="1" ht="14.25" customHeight="1">
      <c r="E2439" s="53" t="s">
        <v>30</v>
      </c>
      <c r="F2439" s="53"/>
      <c r="G2439" s="51" t="s">
        <v>35</v>
      </c>
      <c r="H2439" s="51"/>
      <c r="I2439" s="51"/>
      <c r="J2439" s="51"/>
      <c r="K2439" s="51"/>
    </row>
    <row r="2440" spans="5:11" s="1" customFormat="1" ht="11.25" customHeight="1">
      <c r="E2440" s="54">
        <v>38898</v>
      </c>
      <c r="F2440" s="54"/>
      <c r="G2440" s="55">
        <v>0</v>
      </c>
      <c r="H2440" s="49"/>
      <c r="I2440" s="49"/>
      <c r="J2440" s="49"/>
      <c r="K2440" s="49"/>
    </row>
    <row r="2441" spans="5:11" s="1" customFormat="1" ht="11.25" customHeight="1">
      <c r="E2441" s="54">
        <v>38990</v>
      </c>
      <c r="F2441" s="54"/>
      <c r="G2441" s="55">
        <v>0</v>
      </c>
      <c r="H2441" s="49"/>
      <c r="I2441" s="49"/>
      <c r="J2441" s="49"/>
      <c r="K2441" s="49"/>
    </row>
    <row r="2442" spans="5:11" s="1" customFormat="1" ht="11.25" customHeight="1">
      <c r="E2442" s="54">
        <v>39082</v>
      </c>
      <c r="F2442" s="54"/>
      <c r="G2442" s="55">
        <v>0</v>
      </c>
      <c r="H2442" s="49"/>
      <c r="I2442" s="49"/>
      <c r="J2442" s="49"/>
      <c r="K2442" s="49"/>
    </row>
    <row r="2443" spans="5:11" s="1" customFormat="1" ht="11.25" customHeight="1">
      <c r="E2443" s="54">
        <v>39172</v>
      </c>
      <c r="F2443" s="54"/>
      <c r="G2443" s="55">
        <v>0</v>
      </c>
      <c r="H2443" s="49"/>
      <c r="I2443" s="49"/>
      <c r="J2443" s="49"/>
      <c r="K2443" s="49"/>
    </row>
    <row r="2444" spans="5:11" s="1" customFormat="1" ht="11.25" customHeight="1">
      <c r="E2444" s="54">
        <v>39263</v>
      </c>
      <c r="F2444" s="54"/>
      <c r="G2444" s="49"/>
      <c r="H2444" s="49"/>
      <c r="I2444" s="49"/>
      <c r="J2444" s="49"/>
      <c r="K2444" s="49"/>
    </row>
    <row r="2445" s="1" customFormat="1" ht="20.25" customHeight="1"/>
    <row r="2446" spans="1:19" s="1" customFormat="1" ht="3" customHeight="1">
      <c r="A2446" s="2" t="s">
        <v>193</v>
      </c>
      <c r="E2446" s="47" t="s">
        <v>194</v>
      </c>
      <c r="F2446" s="47"/>
      <c r="G2446" s="47"/>
      <c r="H2446" s="47"/>
      <c r="I2446" s="47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</row>
    <row r="2447" spans="5:19" s="1" customFormat="1" ht="14.25" customHeight="1">
      <c r="E2447" s="47"/>
      <c r="F2447" s="47"/>
      <c r="G2447" s="47"/>
      <c r="H2447" s="47"/>
      <c r="I2447" s="47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</row>
    <row r="2448" s="1" customFormat="1" ht="8.25" customHeight="1"/>
    <row r="2449" spans="5:13" s="1" customFormat="1" ht="11.25" customHeight="1">
      <c r="E2449" s="48" t="s">
        <v>18</v>
      </c>
      <c r="F2449" s="48"/>
      <c r="G2449" s="48"/>
      <c r="H2449" s="48" t="s">
        <v>19</v>
      </c>
      <c r="I2449" s="48"/>
      <c r="J2449" s="48"/>
      <c r="K2449" s="48"/>
      <c r="L2449" s="48"/>
      <c r="M2449" s="48"/>
    </row>
    <row r="2450" spans="5:13" s="1" customFormat="1" ht="11.25" customHeight="1">
      <c r="E2450" s="49" t="s">
        <v>184</v>
      </c>
      <c r="F2450" s="49"/>
      <c r="G2450" s="49"/>
      <c r="H2450" s="49" t="s">
        <v>185</v>
      </c>
      <c r="I2450" s="49"/>
      <c r="J2450" s="49"/>
      <c r="K2450" s="49"/>
      <c r="L2450" s="49"/>
      <c r="M2450" s="49"/>
    </row>
    <row r="2451" s="1" customFormat="1" ht="8.25" customHeight="1"/>
    <row r="2452" spans="5:11" s="1" customFormat="1" ht="11.25" customHeight="1">
      <c r="E2452" s="50" t="s">
        <v>22</v>
      </c>
      <c r="F2452" s="50"/>
      <c r="G2452" s="51" t="s">
        <v>35</v>
      </c>
      <c r="H2452" s="51"/>
      <c r="I2452" s="51"/>
      <c r="J2452" s="51"/>
      <c r="K2452" s="51"/>
    </row>
    <row r="2453" spans="5:11" s="1" customFormat="1" ht="11.25" customHeight="1">
      <c r="E2453" s="52" t="s">
        <v>25</v>
      </c>
      <c r="F2453" s="52"/>
      <c r="G2453" s="49" t="s">
        <v>26</v>
      </c>
      <c r="H2453" s="49"/>
      <c r="I2453" s="49"/>
      <c r="J2453" s="49"/>
      <c r="K2453" s="49"/>
    </row>
    <row r="2454" spans="5:11" s="1" customFormat="1" ht="11.25" customHeight="1">
      <c r="E2454" s="52" t="s">
        <v>27</v>
      </c>
      <c r="F2454" s="52"/>
      <c r="G2454" s="49" t="s">
        <v>186</v>
      </c>
      <c r="H2454" s="49"/>
      <c r="I2454" s="49"/>
      <c r="J2454" s="49"/>
      <c r="K2454" s="49"/>
    </row>
    <row r="2455" spans="5:11" s="1" customFormat="1" ht="11.25" customHeight="1">
      <c r="E2455" s="52" t="s">
        <v>29</v>
      </c>
      <c r="F2455" s="52"/>
      <c r="G2455" s="49" t="s">
        <v>65</v>
      </c>
      <c r="H2455" s="49"/>
      <c r="I2455" s="49"/>
      <c r="J2455" s="49"/>
      <c r="K2455" s="49"/>
    </row>
    <row r="2456" spans="5:11" s="1" customFormat="1" ht="14.25" customHeight="1">
      <c r="E2456" s="53" t="s">
        <v>30</v>
      </c>
      <c r="F2456" s="53"/>
      <c r="G2456" s="51" t="s">
        <v>35</v>
      </c>
      <c r="H2456" s="51"/>
      <c r="I2456" s="51"/>
      <c r="J2456" s="51"/>
      <c r="K2456" s="51"/>
    </row>
    <row r="2457" spans="5:11" s="1" customFormat="1" ht="11.25" customHeight="1">
      <c r="E2457" s="54">
        <v>38898</v>
      </c>
      <c r="F2457" s="54"/>
      <c r="G2457" s="55">
        <v>0</v>
      </c>
      <c r="H2457" s="49"/>
      <c r="I2457" s="49"/>
      <c r="J2457" s="49"/>
      <c r="K2457" s="49"/>
    </row>
    <row r="2458" spans="5:11" s="1" customFormat="1" ht="11.25" customHeight="1">
      <c r="E2458" s="54">
        <v>38990</v>
      </c>
      <c r="F2458" s="54"/>
      <c r="G2458" s="49" t="s">
        <v>31</v>
      </c>
      <c r="H2458" s="49"/>
      <c r="I2458" s="49"/>
      <c r="J2458" s="49"/>
      <c r="K2458" s="49"/>
    </row>
    <row r="2459" spans="5:11" s="1" customFormat="1" ht="11.25" customHeight="1">
      <c r="E2459" s="54">
        <v>39082</v>
      </c>
      <c r="F2459" s="54"/>
      <c r="G2459" s="55">
        <v>0</v>
      </c>
      <c r="H2459" s="49"/>
      <c r="I2459" s="49"/>
      <c r="J2459" s="49"/>
      <c r="K2459" s="49"/>
    </row>
    <row r="2460" spans="5:11" s="1" customFormat="1" ht="11.25" customHeight="1">
      <c r="E2460" s="54">
        <v>39172</v>
      </c>
      <c r="F2460" s="54"/>
      <c r="G2460" s="55">
        <v>0</v>
      </c>
      <c r="H2460" s="49"/>
      <c r="I2460" s="49"/>
      <c r="J2460" s="49"/>
      <c r="K2460" s="49"/>
    </row>
    <row r="2461" spans="5:11" s="1" customFormat="1" ht="11.25" customHeight="1">
      <c r="E2461" s="54">
        <v>39263</v>
      </c>
      <c r="F2461" s="54"/>
      <c r="G2461" s="49"/>
      <c r="H2461" s="49"/>
      <c r="I2461" s="49"/>
      <c r="J2461" s="49"/>
      <c r="K2461" s="49"/>
    </row>
    <row r="2462" s="1" customFormat="1" ht="20.25" customHeight="1"/>
    <row r="2463" spans="1:19" s="1" customFormat="1" ht="3" customHeight="1">
      <c r="A2463" s="2" t="s">
        <v>195</v>
      </c>
      <c r="E2463" s="47" t="s">
        <v>196</v>
      </c>
      <c r="F2463" s="47"/>
      <c r="G2463" s="47"/>
      <c r="H2463" s="47"/>
      <c r="I2463" s="47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</row>
    <row r="2464" spans="5:19" s="1" customFormat="1" ht="14.25" customHeight="1">
      <c r="E2464" s="47"/>
      <c r="F2464" s="47"/>
      <c r="G2464" s="47"/>
      <c r="H2464" s="47"/>
      <c r="I2464" s="47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</row>
    <row r="2465" s="1" customFormat="1" ht="8.25" customHeight="1"/>
    <row r="2466" spans="5:13" s="1" customFormat="1" ht="11.25" customHeight="1">
      <c r="E2466" s="48" t="s">
        <v>18</v>
      </c>
      <c r="F2466" s="48"/>
      <c r="G2466" s="48"/>
      <c r="H2466" s="48" t="s">
        <v>19</v>
      </c>
      <c r="I2466" s="48"/>
      <c r="J2466" s="48"/>
      <c r="K2466" s="48"/>
      <c r="L2466" s="48"/>
      <c r="M2466" s="48"/>
    </row>
    <row r="2467" spans="5:13" s="1" customFormat="1" ht="11.25" customHeight="1">
      <c r="E2467" s="49" t="s">
        <v>184</v>
      </c>
      <c r="F2467" s="49"/>
      <c r="G2467" s="49"/>
      <c r="H2467" s="49" t="s">
        <v>185</v>
      </c>
      <c r="I2467" s="49"/>
      <c r="J2467" s="49"/>
      <c r="K2467" s="49"/>
      <c r="L2467" s="49"/>
      <c r="M2467" s="49"/>
    </row>
    <row r="2468" s="1" customFormat="1" ht="8.25" customHeight="1"/>
    <row r="2469" spans="5:11" s="1" customFormat="1" ht="11.25" customHeight="1">
      <c r="E2469" s="50" t="s">
        <v>22</v>
      </c>
      <c r="F2469" s="50"/>
      <c r="G2469" s="51" t="s">
        <v>35</v>
      </c>
      <c r="H2469" s="51"/>
      <c r="I2469" s="51"/>
      <c r="J2469" s="51"/>
      <c r="K2469" s="51"/>
    </row>
    <row r="2470" spans="5:11" s="1" customFormat="1" ht="11.25" customHeight="1">
      <c r="E2470" s="52" t="s">
        <v>25</v>
      </c>
      <c r="F2470" s="52"/>
      <c r="G2470" s="49" t="s">
        <v>26</v>
      </c>
      <c r="H2470" s="49"/>
      <c r="I2470" s="49"/>
      <c r="J2470" s="49"/>
      <c r="K2470" s="49"/>
    </row>
    <row r="2471" spans="5:11" s="1" customFormat="1" ht="11.25" customHeight="1">
      <c r="E2471" s="52" t="s">
        <v>27</v>
      </c>
      <c r="F2471" s="52"/>
      <c r="G2471" s="49" t="s">
        <v>186</v>
      </c>
      <c r="H2471" s="49"/>
      <c r="I2471" s="49"/>
      <c r="J2471" s="49"/>
      <c r="K2471" s="49"/>
    </row>
    <row r="2472" spans="5:11" s="1" customFormat="1" ht="11.25" customHeight="1">
      <c r="E2472" s="52" t="s">
        <v>29</v>
      </c>
      <c r="F2472" s="52"/>
      <c r="G2472" s="49" t="s">
        <v>65</v>
      </c>
      <c r="H2472" s="49"/>
      <c r="I2472" s="49"/>
      <c r="J2472" s="49"/>
      <c r="K2472" s="49"/>
    </row>
    <row r="2473" spans="5:11" s="1" customFormat="1" ht="14.25" customHeight="1">
      <c r="E2473" s="53" t="s">
        <v>30</v>
      </c>
      <c r="F2473" s="53"/>
      <c r="G2473" s="51" t="s">
        <v>35</v>
      </c>
      <c r="H2473" s="51"/>
      <c r="I2473" s="51"/>
      <c r="J2473" s="51"/>
      <c r="K2473" s="51"/>
    </row>
    <row r="2474" spans="5:11" s="1" customFormat="1" ht="11.25" customHeight="1">
      <c r="E2474" s="54">
        <v>38898</v>
      </c>
      <c r="F2474" s="54"/>
      <c r="G2474" s="55">
        <v>0</v>
      </c>
      <c r="H2474" s="49"/>
      <c r="I2474" s="49"/>
      <c r="J2474" s="49"/>
      <c r="K2474" s="49"/>
    </row>
    <row r="2475" spans="5:11" s="1" customFormat="1" ht="11.25" customHeight="1">
      <c r="E2475" s="54">
        <v>38990</v>
      </c>
      <c r="F2475" s="54"/>
      <c r="G2475" s="55">
        <v>0</v>
      </c>
      <c r="H2475" s="49"/>
      <c r="I2475" s="49"/>
      <c r="J2475" s="49"/>
      <c r="K2475" s="49"/>
    </row>
    <row r="2476" spans="5:11" s="1" customFormat="1" ht="11.25" customHeight="1">
      <c r="E2476" s="54">
        <v>39082</v>
      </c>
      <c r="F2476" s="54"/>
      <c r="G2476" s="55">
        <v>0</v>
      </c>
      <c r="H2476" s="49"/>
      <c r="I2476" s="49"/>
      <c r="J2476" s="49"/>
      <c r="K2476" s="49"/>
    </row>
    <row r="2477" spans="5:11" s="1" customFormat="1" ht="11.25" customHeight="1">
      <c r="E2477" s="54">
        <v>39172</v>
      </c>
      <c r="F2477" s="54"/>
      <c r="G2477" s="55">
        <v>0</v>
      </c>
      <c r="H2477" s="49"/>
      <c r="I2477" s="49"/>
      <c r="J2477" s="49"/>
      <c r="K2477" s="49"/>
    </row>
    <row r="2478" spans="5:11" s="1" customFormat="1" ht="11.25" customHeight="1">
      <c r="E2478" s="54">
        <v>39263</v>
      </c>
      <c r="F2478" s="54"/>
      <c r="G2478" s="49"/>
      <c r="H2478" s="49"/>
      <c r="I2478" s="49"/>
      <c r="J2478" s="49"/>
      <c r="K2478" s="49"/>
    </row>
    <row r="2479" s="1" customFormat="1" ht="20.25" customHeight="1"/>
    <row r="2480" spans="1:19" s="1" customFormat="1" ht="3" customHeight="1">
      <c r="A2480" s="2" t="s">
        <v>197</v>
      </c>
      <c r="E2480" s="47" t="s">
        <v>198</v>
      </c>
      <c r="F2480" s="47"/>
      <c r="G2480" s="47"/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</row>
    <row r="2481" spans="5:19" s="1" customFormat="1" ht="14.25" customHeight="1">
      <c r="E2481" s="47"/>
      <c r="F2481" s="47"/>
      <c r="G2481" s="47"/>
      <c r="H2481" s="47"/>
      <c r="I2481" s="47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</row>
    <row r="2482" s="1" customFormat="1" ht="8.25" customHeight="1"/>
    <row r="2483" spans="5:13" s="1" customFormat="1" ht="11.25" customHeight="1">
      <c r="E2483" s="48" t="s">
        <v>18</v>
      </c>
      <c r="F2483" s="48"/>
      <c r="G2483" s="48"/>
      <c r="H2483" s="48" t="s">
        <v>19</v>
      </c>
      <c r="I2483" s="48"/>
      <c r="J2483" s="48"/>
      <c r="K2483" s="48"/>
      <c r="L2483" s="48"/>
      <c r="M2483" s="48"/>
    </row>
    <row r="2484" spans="5:13" s="1" customFormat="1" ht="11.25" customHeight="1">
      <c r="E2484" s="49" t="s">
        <v>184</v>
      </c>
      <c r="F2484" s="49"/>
      <c r="G2484" s="49"/>
      <c r="H2484" s="49" t="s">
        <v>185</v>
      </c>
      <c r="I2484" s="49"/>
      <c r="J2484" s="49"/>
      <c r="K2484" s="49"/>
      <c r="L2484" s="49"/>
      <c r="M2484" s="49"/>
    </row>
    <row r="2485" s="1" customFormat="1" ht="8.25" customHeight="1"/>
    <row r="2486" spans="5:11" s="1" customFormat="1" ht="11.25" customHeight="1">
      <c r="E2486" s="50" t="s">
        <v>22</v>
      </c>
      <c r="F2486" s="50"/>
      <c r="G2486" s="51" t="s">
        <v>35</v>
      </c>
      <c r="H2486" s="51"/>
      <c r="I2486" s="51"/>
      <c r="J2486" s="51"/>
      <c r="K2486" s="51"/>
    </row>
    <row r="2487" spans="5:11" s="1" customFormat="1" ht="11.25" customHeight="1">
      <c r="E2487" s="52" t="s">
        <v>25</v>
      </c>
      <c r="F2487" s="52"/>
      <c r="G2487" s="49" t="s">
        <v>26</v>
      </c>
      <c r="H2487" s="49"/>
      <c r="I2487" s="49"/>
      <c r="J2487" s="49"/>
      <c r="K2487" s="49"/>
    </row>
    <row r="2488" spans="5:11" s="1" customFormat="1" ht="11.25" customHeight="1">
      <c r="E2488" s="52" t="s">
        <v>27</v>
      </c>
      <c r="F2488" s="52"/>
      <c r="G2488" s="49" t="s">
        <v>186</v>
      </c>
      <c r="H2488" s="49"/>
      <c r="I2488" s="49"/>
      <c r="J2488" s="49"/>
      <c r="K2488" s="49"/>
    </row>
    <row r="2489" spans="5:11" s="1" customFormat="1" ht="11.25" customHeight="1">
      <c r="E2489" s="52" t="s">
        <v>29</v>
      </c>
      <c r="F2489" s="52"/>
      <c r="G2489" s="49" t="s">
        <v>65</v>
      </c>
      <c r="H2489" s="49"/>
      <c r="I2489" s="49"/>
      <c r="J2489" s="49"/>
      <c r="K2489" s="49"/>
    </row>
    <row r="2490" spans="5:11" s="1" customFormat="1" ht="14.25" customHeight="1">
      <c r="E2490" s="53" t="s">
        <v>30</v>
      </c>
      <c r="F2490" s="53"/>
      <c r="G2490" s="51" t="s">
        <v>35</v>
      </c>
      <c r="H2490" s="51"/>
      <c r="I2490" s="51"/>
      <c r="J2490" s="51"/>
      <c r="K2490" s="51"/>
    </row>
    <row r="2491" spans="5:11" s="1" customFormat="1" ht="11.25" customHeight="1">
      <c r="E2491" s="54">
        <v>38898</v>
      </c>
      <c r="F2491" s="54"/>
      <c r="G2491" s="55">
        <v>0.01</v>
      </c>
      <c r="H2491" s="49"/>
      <c r="I2491" s="49"/>
      <c r="J2491" s="49"/>
      <c r="K2491" s="49"/>
    </row>
    <row r="2492" spans="5:11" s="1" customFormat="1" ht="11.25" customHeight="1">
      <c r="E2492" s="54">
        <v>38990</v>
      </c>
      <c r="F2492" s="54"/>
      <c r="G2492" s="49" t="s">
        <v>31</v>
      </c>
      <c r="H2492" s="49"/>
      <c r="I2492" s="49"/>
      <c r="J2492" s="49"/>
      <c r="K2492" s="49"/>
    </row>
    <row r="2493" spans="5:11" s="1" customFormat="1" ht="11.25" customHeight="1">
      <c r="E2493" s="54">
        <v>39082</v>
      </c>
      <c r="F2493" s="54"/>
      <c r="G2493" s="55">
        <v>0</v>
      </c>
      <c r="H2493" s="49"/>
      <c r="I2493" s="49"/>
      <c r="J2493" s="49"/>
      <c r="K2493" s="49"/>
    </row>
    <row r="2494" spans="5:11" s="1" customFormat="1" ht="11.25" customHeight="1">
      <c r="E2494" s="54">
        <v>39172</v>
      </c>
      <c r="F2494" s="54"/>
      <c r="G2494" s="55">
        <v>0</v>
      </c>
      <c r="H2494" s="49"/>
      <c r="I2494" s="49"/>
      <c r="J2494" s="49"/>
      <c r="K2494" s="49"/>
    </row>
    <row r="2495" spans="5:11" s="1" customFormat="1" ht="11.25" customHeight="1">
      <c r="E2495" s="54">
        <v>39263</v>
      </c>
      <c r="F2495" s="54"/>
      <c r="G2495" s="49"/>
      <c r="H2495" s="49"/>
      <c r="I2495" s="49"/>
      <c r="J2495" s="49"/>
      <c r="K2495" s="49"/>
    </row>
    <row r="2496" s="1" customFormat="1" ht="20.25" customHeight="1"/>
    <row r="2497" spans="1:19" s="1" customFormat="1" ht="3" customHeight="1">
      <c r="A2497" s="2" t="s">
        <v>199</v>
      </c>
      <c r="E2497" s="47" t="s">
        <v>200</v>
      </c>
      <c r="F2497" s="47"/>
      <c r="G2497" s="47"/>
      <c r="H2497" s="47"/>
      <c r="I2497" s="47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</row>
    <row r="2498" spans="5:19" s="1" customFormat="1" ht="14.25" customHeight="1"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</row>
    <row r="2499" s="1" customFormat="1" ht="8.25" customHeight="1"/>
    <row r="2500" spans="5:13" s="1" customFormat="1" ht="11.25" customHeight="1">
      <c r="E2500" s="48" t="s">
        <v>18</v>
      </c>
      <c r="F2500" s="48"/>
      <c r="G2500" s="48"/>
      <c r="H2500" s="48" t="s">
        <v>19</v>
      </c>
      <c r="I2500" s="48"/>
      <c r="J2500" s="48"/>
      <c r="K2500" s="48"/>
      <c r="L2500" s="48"/>
      <c r="M2500" s="48"/>
    </row>
    <row r="2501" spans="5:13" s="1" customFormat="1" ht="11.25" customHeight="1">
      <c r="E2501" s="49" t="s">
        <v>184</v>
      </c>
      <c r="F2501" s="49"/>
      <c r="G2501" s="49"/>
      <c r="H2501" s="49" t="s">
        <v>185</v>
      </c>
      <c r="I2501" s="49"/>
      <c r="J2501" s="49"/>
      <c r="K2501" s="49"/>
      <c r="L2501" s="49"/>
      <c r="M2501" s="49"/>
    </row>
    <row r="2502" s="1" customFormat="1" ht="8.25" customHeight="1"/>
    <row r="2503" spans="5:11" s="1" customFormat="1" ht="11.25" customHeight="1">
      <c r="E2503" s="50" t="s">
        <v>22</v>
      </c>
      <c r="F2503" s="50"/>
      <c r="G2503" s="51" t="s">
        <v>35</v>
      </c>
      <c r="H2503" s="51"/>
      <c r="I2503" s="51"/>
      <c r="J2503" s="51"/>
      <c r="K2503" s="51"/>
    </row>
    <row r="2504" spans="5:11" s="1" customFormat="1" ht="11.25" customHeight="1">
      <c r="E2504" s="52" t="s">
        <v>25</v>
      </c>
      <c r="F2504" s="52"/>
      <c r="G2504" s="49" t="s">
        <v>26</v>
      </c>
      <c r="H2504" s="49"/>
      <c r="I2504" s="49"/>
      <c r="J2504" s="49"/>
      <c r="K2504" s="49"/>
    </row>
    <row r="2505" spans="5:11" s="1" customFormat="1" ht="11.25" customHeight="1">
      <c r="E2505" s="52" t="s">
        <v>27</v>
      </c>
      <c r="F2505" s="52"/>
      <c r="G2505" s="49" t="s">
        <v>186</v>
      </c>
      <c r="H2505" s="49"/>
      <c r="I2505" s="49"/>
      <c r="J2505" s="49"/>
      <c r="K2505" s="49"/>
    </row>
    <row r="2506" spans="5:11" s="1" customFormat="1" ht="11.25" customHeight="1">
      <c r="E2506" s="52" t="s">
        <v>29</v>
      </c>
      <c r="F2506" s="52"/>
      <c r="G2506" s="49" t="s">
        <v>65</v>
      </c>
      <c r="H2506" s="49"/>
      <c r="I2506" s="49"/>
      <c r="J2506" s="49"/>
      <c r="K2506" s="49"/>
    </row>
    <row r="2507" spans="5:11" s="1" customFormat="1" ht="14.25" customHeight="1">
      <c r="E2507" s="53" t="s">
        <v>30</v>
      </c>
      <c r="F2507" s="53"/>
      <c r="G2507" s="51" t="s">
        <v>35</v>
      </c>
      <c r="H2507" s="51"/>
      <c r="I2507" s="51"/>
      <c r="J2507" s="51"/>
      <c r="K2507" s="51"/>
    </row>
    <row r="2508" spans="5:11" s="1" customFormat="1" ht="11.25" customHeight="1">
      <c r="E2508" s="54">
        <v>38898</v>
      </c>
      <c r="F2508" s="54"/>
      <c r="G2508" s="55">
        <v>0.01</v>
      </c>
      <c r="H2508" s="49"/>
      <c r="I2508" s="49"/>
      <c r="J2508" s="49"/>
      <c r="K2508" s="49"/>
    </row>
    <row r="2509" spans="5:11" s="1" customFormat="1" ht="11.25" customHeight="1">
      <c r="E2509" s="54">
        <v>38990</v>
      </c>
      <c r="F2509" s="54"/>
      <c r="G2509" s="55">
        <v>0.01</v>
      </c>
      <c r="H2509" s="49"/>
      <c r="I2509" s="49"/>
      <c r="J2509" s="49"/>
      <c r="K2509" s="49"/>
    </row>
    <row r="2510" spans="5:11" s="1" customFormat="1" ht="11.25" customHeight="1">
      <c r="E2510" s="54">
        <v>39082</v>
      </c>
      <c r="F2510" s="54"/>
      <c r="G2510" s="55">
        <v>0</v>
      </c>
      <c r="H2510" s="49"/>
      <c r="I2510" s="49"/>
      <c r="J2510" s="49"/>
      <c r="K2510" s="49"/>
    </row>
    <row r="2511" spans="5:11" s="1" customFormat="1" ht="11.25" customHeight="1">
      <c r="E2511" s="54">
        <v>39172</v>
      </c>
      <c r="F2511" s="54"/>
      <c r="G2511" s="55">
        <v>0</v>
      </c>
      <c r="H2511" s="49"/>
      <c r="I2511" s="49"/>
      <c r="J2511" s="49"/>
      <c r="K2511" s="49"/>
    </row>
    <row r="2512" spans="5:11" s="1" customFormat="1" ht="11.25" customHeight="1">
      <c r="E2512" s="54">
        <v>39263</v>
      </c>
      <c r="F2512" s="54"/>
      <c r="G2512" s="49"/>
      <c r="H2512" s="49"/>
      <c r="I2512" s="49"/>
      <c r="J2512" s="49"/>
      <c r="K2512" s="49"/>
    </row>
    <row r="2513" s="1" customFormat="1" ht="20.25" customHeight="1"/>
    <row r="2514" spans="1:19" s="1" customFormat="1" ht="3" customHeight="1">
      <c r="A2514" s="2" t="s">
        <v>53</v>
      </c>
      <c r="E2514" s="47" t="s">
        <v>54</v>
      </c>
      <c r="F2514" s="47"/>
      <c r="G2514" s="47"/>
      <c r="H2514" s="47"/>
      <c r="I2514" s="47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</row>
    <row r="2515" spans="5:19" s="1" customFormat="1" ht="14.25" customHeight="1">
      <c r="E2515" s="47"/>
      <c r="F2515" s="47"/>
      <c r="G2515" s="47"/>
      <c r="H2515" s="47"/>
      <c r="I2515" s="47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</row>
    <row r="2516" s="1" customFormat="1" ht="8.25" customHeight="1"/>
    <row r="2517" spans="5:13" s="1" customFormat="1" ht="11.25" customHeight="1">
      <c r="E2517" s="48" t="s">
        <v>18</v>
      </c>
      <c r="F2517" s="48"/>
      <c r="G2517" s="48"/>
      <c r="H2517" s="48" t="s">
        <v>19</v>
      </c>
      <c r="I2517" s="48"/>
      <c r="J2517" s="48"/>
      <c r="K2517" s="48"/>
      <c r="L2517" s="48"/>
      <c r="M2517" s="48"/>
    </row>
    <row r="2518" spans="5:13" s="1" customFormat="1" ht="11.25" customHeight="1">
      <c r="E2518" s="49" t="s">
        <v>184</v>
      </c>
      <c r="F2518" s="49"/>
      <c r="G2518" s="49"/>
      <c r="H2518" s="49" t="s">
        <v>185</v>
      </c>
      <c r="I2518" s="49"/>
      <c r="J2518" s="49"/>
      <c r="K2518" s="49"/>
      <c r="L2518" s="49"/>
      <c r="M2518" s="49"/>
    </row>
    <row r="2519" s="1" customFormat="1" ht="8.25" customHeight="1"/>
    <row r="2520" spans="5:11" s="1" customFormat="1" ht="11.25" customHeight="1">
      <c r="E2520" s="50" t="s">
        <v>22</v>
      </c>
      <c r="F2520" s="50"/>
      <c r="G2520" s="51" t="s">
        <v>35</v>
      </c>
      <c r="H2520" s="51"/>
      <c r="I2520" s="51"/>
      <c r="J2520" s="51"/>
      <c r="K2520" s="51"/>
    </row>
    <row r="2521" spans="5:11" s="1" customFormat="1" ht="11.25" customHeight="1">
      <c r="E2521" s="52" t="s">
        <v>25</v>
      </c>
      <c r="F2521" s="52"/>
      <c r="G2521" s="49" t="s">
        <v>26</v>
      </c>
      <c r="H2521" s="49"/>
      <c r="I2521" s="49"/>
      <c r="J2521" s="49"/>
      <c r="K2521" s="49"/>
    </row>
    <row r="2522" spans="5:11" s="1" customFormat="1" ht="11.25" customHeight="1">
      <c r="E2522" s="52" t="s">
        <v>27</v>
      </c>
      <c r="F2522" s="52"/>
      <c r="G2522" s="49" t="s">
        <v>186</v>
      </c>
      <c r="H2522" s="49"/>
      <c r="I2522" s="49"/>
      <c r="J2522" s="49"/>
      <c r="K2522" s="49"/>
    </row>
    <row r="2523" spans="5:11" s="1" customFormat="1" ht="11.25" customHeight="1">
      <c r="E2523" s="52" t="s">
        <v>29</v>
      </c>
      <c r="F2523" s="52"/>
      <c r="G2523" s="49" t="s">
        <v>65</v>
      </c>
      <c r="H2523" s="49"/>
      <c r="I2523" s="49"/>
      <c r="J2523" s="49"/>
      <c r="K2523" s="49"/>
    </row>
    <row r="2524" spans="5:11" s="1" customFormat="1" ht="14.25" customHeight="1">
      <c r="E2524" s="53" t="s">
        <v>30</v>
      </c>
      <c r="F2524" s="53"/>
      <c r="G2524" s="51" t="s">
        <v>35</v>
      </c>
      <c r="H2524" s="51"/>
      <c r="I2524" s="51"/>
      <c r="J2524" s="51"/>
      <c r="K2524" s="51"/>
    </row>
    <row r="2525" spans="5:11" s="1" customFormat="1" ht="11.25" customHeight="1">
      <c r="E2525" s="54">
        <v>38898</v>
      </c>
      <c r="F2525" s="54"/>
      <c r="G2525" s="55">
        <v>0.01</v>
      </c>
      <c r="H2525" s="49"/>
      <c r="I2525" s="49"/>
      <c r="J2525" s="49"/>
      <c r="K2525" s="49"/>
    </row>
    <row r="2526" spans="5:11" s="1" customFormat="1" ht="11.25" customHeight="1">
      <c r="E2526" s="54">
        <v>38990</v>
      </c>
      <c r="F2526" s="54"/>
      <c r="G2526" s="49" t="s">
        <v>31</v>
      </c>
      <c r="H2526" s="49"/>
      <c r="I2526" s="49"/>
      <c r="J2526" s="49"/>
      <c r="K2526" s="49"/>
    </row>
    <row r="2527" spans="5:11" s="1" customFormat="1" ht="11.25" customHeight="1">
      <c r="E2527" s="54">
        <v>39082</v>
      </c>
      <c r="F2527" s="54"/>
      <c r="G2527" s="55">
        <v>0.01</v>
      </c>
      <c r="H2527" s="49"/>
      <c r="I2527" s="49"/>
      <c r="J2527" s="49"/>
      <c r="K2527" s="49"/>
    </row>
    <row r="2528" spans="5:11" s="1" customFormat="1" ht="11.25" customHeight="1">
      <c r="E2528" s="54">
        <v>39172</v>
      </c>
      <c r="F2528" s="54"/>
      <c r="G2528" s="55">
        <v>0.01</v>
      </c>
      <c r="H2528" s="49"/>
      <c r="I2528" s="49"/>
      <c r="J2528" s="49"/>
      <c r="K2528" s="49"/>
    </row>
    <row r="2529" spans="5:11" s="1" customFormat="1" ht="11.25" customHeight="1">
      <c r="E2529" s="54">
        <v>39263</v>
      </c>
      <c r="F2529" s="54"/>
      <c r="G2529" s="49"/>
      <c r="H2529" s="49"/>
      <c r="I2529" s="49"/>
      <c r="J2529" s="49"/>
      <c r="K2529" s="49"/>
    </row>
    <row r="2530" s="1" customFormat="1" ht="20.25" customHeight="1"/>
    <row r="2531" spans="1:19" s="1" customFormat="1" ht="3" customHeight="1">
      <c r="A2531" s="2" t="s">
        <v>201</v>
      </c>
      <c r="E2531" s="47" t="s">
        <v>202</v>
      </c>
      <c r="F2531" s="47"/>
      <c r="G2531" s="47"/>
      <c r="H2531" s="47"/>
      <c r="I2531" s="47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</row>
    <row r="2532" spans="5:19" s="1" customFormat="1" ht="14.25" customHeight="1">
      <c r="E2532" s="47"/>
      <c r="F2532" s="47"/>
      <c r="G2532" s="47"/>
      <c r="H2532" s="47"/>
      <c r="I2532" s="47"/>
      <c r="J2532" s="47"/>
      <c r="K2532" s="47"/>
      <c r="L2532" s="47"/>
      <c r="M2532" s="47"/>
      <c r="N2532" s="47"/>
      <c r="O2532" s="47"/>
      <c r="P2532" s="47"/>
      <c r="Q2532" s="47"/>
      <c r="R2532" s="47"/>
      <c r="S2532" s="47"/>
    </row>
    <row r="2533" s="1" customFormat="1" ht="8.25" customHeight="1"/>
    <row r="2534" spans="5:13" s="1" customFormat="1" ht="11.25" customHeight="1">
      <c r="E2534" s="48" t="s">
        <v>18</v>
      </c>
      <c r="F2534" s="48"/>
      <c r="G2534" s="48"/>
      <c r="H2534" s="48" t="s">
        <v>19</v>
      </c>
      <c r="I2534" s="48"/>
      <c r="J2534" s="48"/>
      <c r="K2534" s="48"/>
      <c r="L2534" s="48"/>
      <c r="M2534" s="48"/>
    </row>
    <row r="2535" spans="5:13" s="1" customFormat="1" ht="11.25" customHeight="1">
      <c r="E2535" s="49" t="s">
        <v>184</v>
      </c>
      <c r="F2535" s="49"/>
      <c r="G2535" s="49"/>
      <c r="H2535" s="49" t="s">
        <v>185</v>
      </c>
      <c r="I2535" s="49"/>
      <c r="J2535" s="49"/>
      <c r="K2535" s="49"/>
      <c r="L2535" s="49"/>
      <c r="M2535" s="49"/>
    </row>
    <row r="2536" s="1" customFormat="1" ht="8.25" customHeight="1"/>
    <row r="2537" spans="5:11" s="1" customFormat="1" ht="11.25" customHeight="1">
      <c r="E2537" s="50" t="s">
        <v>22</v>
      </c>
      <c r="F2537" s="50"/>
      <c r="G2537" s="51" t="s">
        <v>35</v>
      </c>
      <c r="H2537" s="51"/>
      <c r="I2537" s="51"/>
      <c r="J2537" s="51"/>
      <c r="K2537" s="51"/>
    </row>
    <row r="2538" spans="5:11" s="1" customFormat="1" ht="11.25" customHeight="1">
      <c r="E2538" s="52" t="s">
        <v>25</v>
      </c>
      <c r="F2538" s="52"/>
      <c r="G2538" s="49" t="s">
        <v>26</v>
      </c>
      <c r="H2538" s="49"/>
      <c r="I2538" s="49"/>
      <c r="J2538" s="49"/>
      <c r="K2538" s="49"/>
    </row>
    <row r="2539" spans="5:11" s="1" customFormat="1" ht="11.25" customHeight="1">
      <c r="E2539" s="52" t="s">
        <v>27</v>
      </c>
      <c r="F2539" s="52"/>
      <c r="G2539" s="49" t="s">
        <v>186</v>
      </c>
      <c r="H2539" s="49"/>
      <c r="I2539" s="49"/>
      <c r="J2539" s="49"/>
      <c r="K2539" s="49"/>
    </row>
    <row r="2540" spans="5:11" s="1" customFormat="1" ht="11.25" customHeight="1">
      <c r="E2540" s="52" t="s">
        <v>29</v>
      </c>
      <c r="F2540" s="52"/>
      <c r="G2540" s="49" t="s">
        <v>65</v>
      </c>
      <c r="H2540" s="49"/>
      <c r="I2540" s="49"/>
      <c r="J2540" s="49"/>
      <c r="K2540" s="49"/>
    </row>
    <row r="2541" spans="5:11" s="1" customFormat="1" ht="14.25" customHeight="1">
      <c r="E2541" s="53" t="s">
        <v>30</v>
      </c>
      <c r="F2541" s="53"/>
      <c r="G2541" s="51" t="s">
        <v>35</v>
      </c>
      <c r="H2541" s="51"/>
      <c r="I2541" s="51"/>
      <c r="J2541" s="51"/>
      <c r="K2541" s="51"/>
    </row>
    <row r="2542" spans="5:11" s="1" customFormat="1" ht="11.25" customHeight="1">
      <c r="E2542" s="54">
        <v>38898</v>
      </c>
      <c r="F2542" s="54"/>
      <c r="G2542" s="55">
        <v>0.03</v>
      </c>
      <c r="H2542" s="49"/>
      <c r="I2542" s="49"/>
      <c r="J2542" s="49"/>
      <c r="K2542" s="49"/>
    </row>
    <row r="2543" spans="5:11" s="1" customFormat="1" ht="11.25" customHeight="1">
      <c r="E2543" s="54">
        <v>38990</v>
      </c>
      <c r="F2543" s="54"/>
      <c r="G2543" s="55">
        <v>0.02</v>
      </c>
      <c r="H2543" s="49"/>
      <c r="I2543" s="49"/>
      <c r="J2543" s="49"/>
      <c r="K2543" s="49"/>
    </row>
    <row r="2544" spans="5:11" s="1" customFormat="1" ht="11.25" customHeight="1">
      <c r="E2544" s="54">
        <v>39082</v>
      </c>
      <c r="F2544" s="54"/>
      <c r="G2544" s="55">
        <v>0.11</v>
      </c>
      <c r="H2544" s="49"/>
      <c r="I2544" s="49"/>
      <c r="J2544" s="49"/>
      <c r="K2544" s="49"/>
    </row>
    <row r="2545" spans="5:11" s="1" customFormat="1" ht="11.25" customHeight="1">
      <c r="E2545" s="54">
        <v>39172</v>
      </c>
      <c r="F2545" s="54"/>
      <c r="G2545" s="55">
        <v>0.11</v>
      </c>
      <c r="H2545" s="49"/>
      <c r="I2545" s="49"/>
      <c r="J2545" s="49"/>
      <c r="K2545" s="49"/>
    </row>
    <row r="2546" spans="5:11" s="1" customFormat="1" ht="11.25" customHeight="1">
      <c r="E2546" s="54">
        <v>39263</v>
      </c>
      <c r="F2546" s="54"/>
      <c r="G2546" s="49"/>
      <c r="H2546" s="49"/>
      <c r="I2546" s="49"/>
      <c r="J2546" s="49"/>
      <c r="K2546" s="49"/>
    </row>
    <row r="2547" s="1" customFormat="1" ht="20.25" customHeight="1"/>
    <row r="2548" spans="1:19" s="1" customFormat="1" ht="3" customHeight="1">
      <c r="A2548" s="2" t="s">
        <v>56</v>
      </c>
      <c r="E2548" s="47" t="s">
        <v>57</v>
      </c>
      <c r="F2548" s="47"/>
      <c r="G2548" s="47"/>
      <c r="H2548" s="47"/>
      <c r="I2548" s="47"/>
      <c r="J2548" s="47"/>
      <c r="K2548" s="47"/>
      <c r="L2548" s="47"/>
      <c r="M2548" s="47"/>
      <c r="N2548" s="47"/>
      <c r="O2548" s="47"/>
      <c r="P2548" s="47"/>
      <c r="Q2548" s="47"/>
      <c r="R2548" s="47"/>
      <c r="S2548" s="47"/>
    </row>
    <row r="2549" spans="5:19" s="1" customFormat="1" ht="14.25" customHeight="1">
      <c r="E2549" s="47"/>
      <c r="F2549" s="47"/>
      <c r="G2549" s="47"/>
      <c r="H2549" s="47"/>
      <c r="I2549" s="47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</row>
    <row r="2550" s="1" customFormat="1" ht="8.25" customHeight="1"/>
    <row r="2551" spans="5:13" s="1" customFormat="1" ht="11.25" customHeight="1">
      <c r="E2551" s="48" t="s">
        <v>18</v>
      </c>
      <c r="F2551" s="48"/>
      <c r="G2551" s="48"/>
      <c r="H2551" s="48" t="s">
        <v>19</v>
      </c>
      <c r="I2551" s="48"/>
      <c r="J2551" s="48"/>
      <c r="K2551" s="48"/>
      <c r="L2551" s="48"/>
      <c r="M2551" s="48"/>
    </row>
    <row r="2552" spans="5:13" s="1" customFormat="1" ht="11.25" customHeight="1">
      <c r="E2552" s="49" t="s">
        <v>184</v>
      </c>
      <c r="F2552" s="49"/>
      <c r="G2552" s="49"/>
      <c r="H2552" s="49" t="s">
        <v>185</v>
      </c>
      <c r="I2552" s="49"/>
      <c r="J2552" s="49"/>
      <c r="K2552" s="49"/>
      <c r="L2552" s="49"/>
      <c r="M2552" s="49"/>
    </row>
    <row r="2553" s="1" customFormat="1" ht="8.25" customHeight="1"/>
    <row r="2554" spans="5:11" s="1" customFormat="1" ht="11.25" customHeight="1">
      <c r="E2554" s="50" t="s">
        <v>22</v>
      </c>
      <c r="F2554" s="50"/>
      <c r="G2554" s="51" t="s">
        <v>35</v>
      </c>
      <c r="H2554" s="51"/>
      <c r="I2554" s="51"/>
      <c r="J2554" s="51"/>
      <c r="K2554" s="51"/>
    </row>
    <row r="2555" spans="5:11" s="1" customFormat="1" ht="11.25" customHeight="1">
      <c r="E2555" s="52" t="s">
        <v>25</v>
      </c>
      <c r="F2555" s="52"/>
      <c r="G2555" s="49" t="s">
        <v>26</v>
      </c>
      <c r="H2555" s="49"/>
      <c r="I2555" s="49"/>
      <c r="J2555" s="49"/>
      <c r="K2555" s="49"/>
    </row>
    <row r="2556" spans="5:11" s="1" customFormat="1" ht="11.25" customHeight="1">
      <c r="E2556" s="52" t="s">
        <v>27</v>
      </c>
      <c r="F2556" s="52"/>
      <c r="G2556" s="49" t="s">
        <v>186</v>
      </c>
      <c r="H2556" s="49"/>
      <c r="I2556" s="49"/>
      <c r="J2556" s="49"/>
      <c r="K2556" s="49"/>
    </row>
    <row r="2557" spans="5:11" s="1" customFormat="1" ht="11.25" customHeight="1">
      <c r="E2557" s="52" t="s">
        <v>29</v>
      </c>
      <c r="F2557" s="52"/>
      <c r="G2557" s="49" t="s">
        <v>65</v>
      </c>
      <c r="H2557" s="49"/>
      <c r="I2557" s="49"/>
      <c r="J2557" s="49"/>
      <c r="K2557" s="49"/>
    </row>
    <row r="2558" spans="5:11" s="1" customFormat="1" ht="14.25" customHeight="1">
      <c r="E2558" s="53" t="s">
        <v>30</v>
      </c>
      <c r="F2558" s="53"/>
      <c r="G2558" s="51" t="s">
        <v>35</v>
      </c>
      <c r="H2558" s="51"/>
      <c r="I2558" s="51"/>
      <c r="J2558" s="51"/>
      <c r="K2558" s="51"/>
    </row>
    <row r="2559" spans="5:11" s="1" customFormat="1" ht="11.25" customHeight="1">
      <c r="E2559" s="54">
        <v>38898</v>
      </c>
      <c r="F2559" s="54"/>
      <c r="G2559" s="55">
        <v>0</v>
      </c>
      <c r="H2559" s="49"/>
      <c r="I2559" s="49"/>
      <c r="J2559" s="49"/>
      <c r="K2559" s="49"/>
    </row>
    <row r="2560" spans="5:11" s="1" customFormat="1" ht="11.25" customHeight="1">
      <c r="E2560" s="54">
        <v>38990</v>
      </c>
      <c r="F2560" s="54"/>
      <c r="G2560" s="49" t="s">
        <v>31</v>
      </c>
      <c r="H2560" s="49"/>
      <c r="I2560" s="49"/>
      <c r="J2560" s="49"/>
      <c r="K2560" s="49"/>
    </row>
    <row r="2561" spans="5:11" s="1" customFormat="1" ht="11.25" customHeight="1">
      <c r="E2561" s="54">
        <v>39082</v>
      </c>
      <c r="F2561" s="54"/>
      <c r="G2561" s="55">
        <v>0</v>
      </c>
      <c r="H2561" s="49"/>
      <c r="I2561" s="49"/>
      <c r="J2561" s="49"/>
      <c r="K2561" s="49"/>
    </row>
    <row r="2562" spans="5:11" s="1" customFormat="1" ht="11.25" customHeight="1">
      <c r="E2562" s="54">
        <v>39172</v>
      </c>
      <c r="F2562" s="54"/>
      <c r="G2562" s="55">
        <v>0</v>
      </c>
      <c r="H2562" s="49"/>
      <c r="I2562" s="49"/>
      <c r="J2562" s="49"/>
      <c r="K2562" s="49"/>
    </row>
    <row r="2563" spans="5:11" s="1" customFormat="1" ht="11.25" customHeight="1">
      <c r="E2563" s="54">
        <v>39263</v>
      </c>
      <c r="F2563" s="54"/>
      <c r="G2563" s="49"/>
      <c r="H2563" s="49"/>
      <c r="I2563" s="49"/>
      <c r="J2563" s="49"/>
      <c r="K2563" s="49"/>
    </row>
    <row r="2564" s="1" customFormat="1" ht="20.25" customHeight="1"/>
    <row r="2565" spans="1:19" s="1" customFormat="1" ht="3" customHeight="1">
      <c r="A2565" s="2" t="s">
        <v>203</v>
      </c>
      <c r="E2565" s="47" t="s">
        <v>204</v>
      </c>
      <c r="F2565" s="47"/>
      <c r="G2565" s="47"/>
      <c r="H2565" s="47"/>
      <c r="I2565" s="47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</row>
    <row r="2566" spans="5:19" s="1" customFormat="1" ht="14.25" customHeight="1">
      <c r="E2566" s="47"/>
      <c r="F2566" s="47"/>
      <c r="G2566" s="47"/>
      <c r="H2566" s="47"/>
      <c r="I2566" s="47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</row>
    <row r="2567" s="1" customFormat="1" ht="8.25" customHeight="1"/>
    <row r="2568" spans="5:13" s="1" customFormat="1" ht="11.25" customHeight="1">
      <c r="E2568" s="48" t="s">
        <v>18</v>
      </c>
      <c r="F2568" s="48"/>
      <c r="G2568" s="48"/>
      <c r="H2568" s="48" t="s">
        <v>19</v>
      </c>
      <c r="I2568" s="48"/>
      <c r="J2568" s="48"/>
      <c r="K2568" s="48"/>
      <c r="L2568" s="48"/>
      <c r="M2568" s="48"/>
    </row>
    <row r="2569" spans="5:13" s="1" customFormat="1" ht="11.25" customHeight="1">
      <c r="E2569" s="49" t="s">
        <v>184</v>
      </c>
      <c r="F2569" s="49"/>
      <c r="G2569" s="49"/>
      <c r="H2569" s="49" t="s">
        <v>185</v>
      </c>
      <c r="I2569" s="49"/>
      <c r="J2569" s="49"/>
      <c r="K2569" s="49"/>
      <c r="L2569" s="49"/>
      <c r="M2569" s="49"/>
    </row>
    <row r="2570" s="1" customFormat="1" ht="8.25" customHeight="1"/>
    <row r="2571" spans="5:11" s="1" customFormat="1" ht="11.25" customHeight="1">
      <c r="E2571" s="50" t="s">
        <v>22</v>
      </c>
      <c r="F2571" s="50"/>
      <c r="G2571" s="51" t="s">
        <v>35</v>
      </c>
      <c r="H2571" s="51"/>
      <c r="I2571" s="51"/>
      <c r="J2571" s="51"/>
      <c r="K2571" s="51"/>
    </row>
    <row r="2572" spans="5:11" s="1" customFormat="1" ht="11.25" customHeight="1">
      <c r="E2572" s="52" t="s">
        <v>25</v>
      </c>
      <c r="F2572" s="52"/>
      <c r="G2572" s="49" t="s">
        <v>26</v>
      </c>
      <c r="H2572" s="49"/>
      <c r="I2572" s="49"/>
      <c r="J2572" s="49"/>
      <c r="K2572" s="49"/>
    </row>
    <row r="2573" spans="5:11" s="1" customFormat="1" ht="11.25" customHeight="1">
      <c r="E2573" s="52" t="s">
        <v>27</v>
      </c>
      <c r="F2573" s="52"/>
      <c r="G2573" s="49" t="s">
        <v>186</v>
      </c>
      <c r="H2573" s="49"/>
      <c r="I2573" s="49"/>
      <c r="J2573" s="49"/>
      <c r="K2573" s="49"/>
    </row>
    <row r="2574" spans="5:11" s="1" customFormat="1" ht="11.25" customHeight="1">
      <c r="E2574" s="52" t="s">
        <v>29</v>
      </c>
      <c r="F2574" s="52"/>
      <c r="G2574" s="49" t="s">
        <v>65</v>
      </c>
      <c r="H2574" s="49"/>
      <c r="I2574" s="49"/>
      <c r="J2574" s="49"/>
      <c r="K2574" s="49"/>
    </row>
    <row r="2575" spans="5:11" s="1" customFormat="1" ht="14.25" customHeight="1">
      <c r="E2575" s="53" t="s">
        <v>30</v>
      </c>
      <c r="F2575" s="53"/>
      <c r="G2575" s="51" t="s">
        <v>35</v>
      </c>
      <c r="H2575" s="51"/>
      <c r="I2575" s="51"/>
      <c r="J2575" s="51"/>
      <c r="K2575" s="51"/>
    </row>
    <row r="2576" spans="5:11" s="1" customFormat="1" ht="11.25" customHeight="1">
      <c r="E2576" s="54">
        <v>38898</v>
      </c>
      <c r="F2576" s="54"/>
      <c r="G2576" s="55">
        <v>0</v>
      </c>
      <c r="H2576" s="49"/>
      <c r="I2576" s="49"/>
      <c r="J2576" s="49"/>
      <c r="K2576" s="49"/>
    </row>
    <row r="2577" spans="5:11" s="1" customFormat="1" ht="11.25" customHeight="1">
      <c r="E2577" s="54">
        <v>38990</v>
      </c>
      <c r="F2577" s="54"/>
      <c r="G2577" s="55">
        <v>0</v>
      </c>
      <c r="H2577" s="49"/>
      <c r="I2577" s="49"/>
      <c r="J2577" s="49"/>
      <c r="K2577" s="49"/>
    </row>
    <row r="2578" spans="5:11" s="1" customFormat="1" ht="11.25" customHeight="1">
      <c r="E2578" s="54">
        <v>39082</v>
      </c>
      <c r="F2578" s="54"/>
      <c r="G2578" s="55">
        <v>0</v>
      </c>
      <c r="H2578" s="49"/>
      <c r="I2578" s="49"/>
      <c r="J2578" s="49"/>
      <c r="K2578" s="49"/>
    </row>
    <row r="2579" spans="5:11" s="1" customFormat="1" ht="11.25" customHeight="1">
      <c r="E2579" s="54">
        <v>39172</v>
      </c>
      <c r="F2579" s="54"/>
      <c r="G2579" s="55">
        <v>0</v>
      </c>
      <c r="H2579" s="49"/>
      <c r="I2579" s="49"/>
      <c r="J2579" s="49"/>
      <c r="K2579" s="49"/>
    </row>
    <row r="2580" spans="5:11" s="1" customFormat="1" ht="11.25" customHeight="1">
      <c r="E2580" s="54">
        <v>39263</v>
      </c>
      <c r="F2580" s="54"/>
      <c r="G2580" s="49"/>
      <c r="H2580" s="49"/>
      <c r="I2580" s="49"/>
      <c r="J2580" s="49"/>
      <c r="K2580" s="49"/>
    </row>
    <row r="2581" s="1" customFormat="1" ht="20.25" customHeight="1"/>
    <row r="2582" spans="1:19" s="1" customFormat="1" ht="3" customHeight="1">
      <c r="A2582" s="2" t="s">
        <v>205</v>
      </c>
      <c r="E2582" s="47" t="s">
        <v>206</v>
      </c>
      <c r="F2582" s="47"/>
      <c r="G2582" s="47"/>
      <c r="H2582" s="47"/>
      <c r="I2582" s="47"/>
      <c r="J2582" s="47"/>
      <c r="K2582" s="47"/>
      <c r="L2582" s="47"/>
      <c r="M2582" s="47"/>
      <c r="N2582" s="47"/>
      <c r="O2582" s="47"/>
      <c r="P2582" s="47"/>
      <c r="Q2582" s="47"/>
      <c r="R2582" s="47"/>
      <c r="S2582" s="47"/>
    </row>
    <row r="2583" spans="5:19" s="1" customFormat="1" ht="14.25" customHeight="1">
      <c r="E2583" s="47"/>
      <c r="F2583" s="47"/>
      <c r="G2583" s="47"/>
      <c r="H2583" s="47"/>
      <c r="I2583" s="47"/>
      <c r="J2583" s="47"/>
      <c r="K2583" s="47"/>
      <c r="L2583" s="47"/>
      <c r="M2583" s="47"/>
      <c r="N2583" s="47"/>
      <c r="O2583" s="47"/>
      <c r="P2583" s="47"/>
      <c r="Q2583" s="47"/>
      <c r="R2583" s="47"/>
      <c r="S2583" s="47"/>
    </row>
    <row r="2584" s="1" customFormat="1" ht="8.25" customHeight="1"/>
    <row r="2585" spans="5:13" s="1" customFormat="1" ht="11.25" customHeight="1">
      <c r="E2585" s="48" t="s">
        <v>18</v>
      </c>
      <c r="F2585" s="48"/>
      <c r="G2585" s="48"/>
      <c r="H2585" s="48" t="s">
        <v>19</v>
      </c>
      <c r="I2585" s="48"/>
      <c r="J2585" s="48"/>
      <c r="K2585" s="48"/>
      <c r="L2585" s="48"/>
      <c r="M2585" s="48"/>
    </row>
    <row r="2586" spans="5:13" s="1" customFormat="1" ht="11.25" customHeight="1">
      <c r="E2586" s="49" t="s">
        <v>184</v>
      </c>
      <c r="F2586" s="49"/>
      <c r="G2586" s="49"/>
      <c r="H2586" s="49" t="s">
        <v>185</v>
      </c>
      <c r="I2586" s="49"/>
      <c r="J2586" s="49"/>
      <c r="K2586" s="49"/>
      <c r="L2586" s="49"/>
      <c r="M2586" s="49"/>
    </row>
    <row r="2587" s="1" customFormat="1" ht="8.25" customHeight="1"/>
    <row r="2588" spans="5:11" s="1" customFormat="1" ht="11.25" customHeight="1">
      <c r="E2588" s="50" t="s">
        <v>22</v>
      </c>
      <c r="F2588" s="50"/>
      <c r="G2588" s="51" t="s">
        <v>35</v>
      </c>
      <c r="H2588" s="51"/>
      <c r="I2588" s="51"/>
      <c r="J2588" s="51"/>
      <c r="K2588" s="51"/>
    </row>
    <row r="2589" spans="5:11" s="1" customFormat="1" ht="11.25" customHeight="1">
      <c r="E2589" s="52" t="s">
        <v>25</v>
      </c>
      <c r="F2589" s="52"/>
      <c r="G2589" s="49" t="s">
        <v>26</v>
      </c>
      <c r="H2589" s="49"/>
      <c r="I2589" s="49"/>
      <c r="J2589" s="49"/>
      <c r="K2589" s="49"/>
    </row>
    <row r="2590" spans="5:11" s="1" customFormat="1" ht="11.25" customHeight="1">
      <c r="E2590" s="52" t="s">
        <v>27</v>
      </c>
      <c r="F2590" s="52"/>
      <c r="G2590" s="49" t="s">
        <v>186</v>
      </c>
      <c r="H2590" s="49"/>
      <c r="I2590" s="49"/>
      <c r="J2590" s="49"/>
      <c r="K2590" s="49"/>
    </row>
    <row r="2591" spans="5:11" s="1" customFormat="1" ht="11.25" customHeight="1">
      <c r="E2591" s="52" t="s">
        <v>29</v>
      </c>
      <c r="F2591" s="52"/>
      <c r="G2591" s="49" t="s">
        <v>65</v>
      </c>
      <c r="H2591" s="49"/>
      <c r="I2591" s="49"/>
      <c r="J2591" s="49"/>
      <c r="K2591" s="49"/>
    </row>
    <row r="2592" spans="5:11" s="1" customFormat="1" ht="14.25" customHeight="1">
      <c r="E2592" s="53" t="s">
        <v>30</v>
      </c>
      <c r="F2592" s="53"/>
      <c r="G2592" s="51" t="s">
        <v>35</v>
      </c>
      <c r="H2592" s="51"/>
      <c r="I2592" s="51"/>
      <c r="J2592" s="51"/>
      <c r="K2592" s="51"/>
    </row>
    <row r="2593" spans="5:11" s="1" customFormat="1" ht="11.25" customHeight="1">
      <c r="E2593" s="54">
        <v>38898</v>
      </c>
      <c r="F2593" s="54"/>
      <c r="G2593" s="55">
        <v>0</v>
      </c>
      <c r="H2593" s="49"/>
      <c r="I2593" s="49"/>
      <c r="J2593" s="49"/>
      <c r="K2593" s="49"/>
    </row>
    <row r="2594" spans="5:11" s="1" customFormat="1" ht="11.25" customHeight="1">
      <c r="E2594" s="54">
        <v>38990</v>
      </c>
      <c r="F2594" s="54"/>
      <c r="G2594" s="49" t="s">
        <v>31</v>
      </c>
      <c r="H2594" s="49"/>
      <c r="I2594" s="49"/>
      <c r="J2594" s="49"/>
      <c r="K2594" s="49"/>
    </row>
    <row r="2595" spans="5:11" s="1" customFormat="1" ht="11.25" customHeight="1">
      <c r="E2595" s="54">
        <v>39082</v>
      </c>
      <c r="F2595" s="54"/>
      <c r="G2595" s="55">
        <v>0</v>
      </c>
      <c r="H2595" s="49"/>
      <c r="I2595" s="49"/>
      <c r="J2595" s="49"/>
      <c r="K2595" s="49"/>
    </row>
    <row r="2596" spans="5:11" s="1" customFormat="1" ht="11.25" customHeight="1">
      <c r="E2596" s="54">
        <v>39172</v>
      </c>
      <c r="F2596" s="54"/>
      <c r="G2596" s="55">
        <v>0</v>
      </c>
      <c r="H2596" s="49"/>
      <c r="I2596" s="49"/>
      <c r="J2596" s="49"/>
      <c r="K2596" s="49"/>
    </row>
    <row r="2597" spans="5:11" s="1" customFormat="1" ht="11.25" customHeight="1">
      <c r="E2597" s="54">
        <v>39263</v>
      </c>
      <c r="F2597" s="54"/>
      <c r="G2597" s="49"/>
      <c r="H2597" s="49"/>
      <c r="I2597" s="49"/>
      <c r="J2597" s="49"/>
      <c r="K2597" s="49"/>
    </row>
    <row r="2598" s="1" customFormat="1" ht="20.25" customHeight="1"/>
    <row r="2599" spans="1:19" s="1" customFormat="1" ht="3" customHeight="1">
      <c r="A2599" s="2" t="s">
        <v>207</v>
      </c>
      <c r="E2599" s="47" t="s">
        <v>208</v>
      </c>
      <c r="F2599" s="47"/>
      <c r="G2599" s="47"/>
      <c r="H2599" s="47"/>
      <c r="I2599" s="47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</row>
    <row r="2600" spans="5:19" s="1" customFormat="1" ht="14.25" customHeight="1">
      <c r="E2600" s="47"/>
      <c r="F2600" s="47"/>
      <c r="G2600" s="47"/>
      <c r="H2600" s="47"/>
      <c r="I2600" s="47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</row>
    <row r="2601" s="1" customFormat="1" ht="8.25" customHeight="1"/>
    <row r="2602" spans="5:13" s="1" customFormat="1" ht="11.25" customHeight="1">
      <c r="E2602" s="48" t="s">
        <v>18</v>
      </c>
      <c r="F2602" s="48"/>
      <c r="G2602" s="48"/>
      <c r="H2602" s="48" t="s">
        <v>19</v>
      </c>
      <c r="I2602" s="48"/>
      <c r="J2602" s="48"/>
      <c r="K2602" s="48"/>
      <c r="L2602" s="48"/>
      <c r="M2602" s="48"/>
    </row>
    <row r="2603" spans="5:13" s="1" customFormat="1" ht="11.25" customHeight="1">
      <c r="E2603" s="49" t="s">
        <v>184</v>
      </c>
      <c r="F2603" s="49"/>
      <c r="G2603" s="49"/>
      <c r="H2603" s="49" t="s">
        <v>185</v>
      </c>
      <c r="I2603" s="49"/>
      <c r="J2603" s="49"/>
      <c r="K2603" s="49"/>
      <c r="L2603" s="49"/>
      <c r="M2603" s="49"/>
    </row>
    <row r="2604" s="1" customFormat="1" ht="8.25" customHeight="1"/>
    <row r="2605" spans="5:11" s="1" customFormat="1" ht="11.25" customHeight="1">
      <c r="E2605" s="50" t="s">
        <v>22</v>
      </c>
      <c r="F2605" s="50"/>
      <c r="G2605" s="51" t="s">
        <v>35</v>
      </c>
      <c r="H2605" s="51"/>
      <c r="I2605" s="51"/>
      <c r="J2605" s="51"/>
      <c r="K2605" s="51"/>
    </row>
    <row r="2606" spans="5:11" s="1" customFormat="1" ht="11.25" customHeight="1">
      <c r="E2606" s="52" t="s">
        <v>25</v>
      </c>
      <c r="F2606" s="52"/>
      <c r="G2606" s="49" t="s">
        <v>26</v>
      </c>
      <c r="H2606" s="49"/>
      <c r="I2606" s="49"/>
      <c r="J2606" s="49"/>
      <c r="K2606" s="49"/>
    </row>
    <row r="2607" spans="5:11" s="1" customFormat="1" ht="11.25" customHeight="1">
      <c r="E2607" s="52" t="s">
        <v>27</v>
      </c>
      <c r="F2607" s="52"/>
      <c r="G2607" s="49" t="s">
        <v>186</v>
      </c>
      <c r="H2607" s="49"/>
      <c r="I2607" s="49"/>
      <c r="J2607" s="49"/>
      <c r="K2607" s="49"/>
    </row>
    <row r="2608" spans="5:11" s="1" customFormat="1" ht="11.25" customHeight="1">
      <c r="E2608" s="52" t="s">
        <v>29</v>
      </c>
      <c r="F2608" s="52"/>
      <c r="G2608" s="49" t="s">
        <v>65</v>
      </c>
      <c r="H2608" s="49"/>
      <c r="I2608" s="49"/>
      <c r="J2608" s="49"/>
      <c r="K2608" s="49"/>
    </row>
    <row r="2609" spans="5:11" s="1" customFormat="1" ht="14.25" customHeight="1">
      <c r="E2609" s="53" t="s">
        <v>30</v>
      </c>
      <c r="F2609" s="53"/>
      <c r="G2609" s="51" t="s">
        <v>35</v>
      </c>
      <c r="H2609" s="51"/>
      <c r="I2609" s="51"/>
      <c r="J2609" s="51"/>
      <c r="K2609" s="51"/>
    </row>
    <row r="2610" spans="5:11" s="1" customFormat="1" ht="11.25" customHeight="1">
      <c r="E2610" s="54">
        <v>38898</v>
      </c>
      <c r="F2610" s="54"/>
      <c r="G2610" s="55">
        <v>0</v>
      </c>
      <c r="H2610" s="49"/>
      <c r="I2610" s="49"/>
      <c r="J2610" s="49"/>
      <c r="K2610" s="49"/>
    </row>
    <row r="2611" spans="5:11" s="1" customFormat="1" ht="11.25" customHeight="1">
      <c r="E2611" s="54">
        <v>38990</v>
      </c>
      <c r="F2611" s="54"/>
      <c r="G2611" s="55">
        <v>0</v>
      </c>
      <c r="H2611" s="49"/>
      <c r="I2611" s="49"/>
      <c r="J2611" s="49"/>
      <c r="K2611" s="49"/>
    </row>
    <row r="2612" spans="5:11" s="1" customFormat="1" ht="11.25" customHeight="1">
      <c r="E2612" s="54">
        <v>39082</v>
      </c>
      <c r="F2612" s="54"/>
      <c r="G2612" s="55">
        <v>0</v>
      </c>
      <c r="H2612" s="49"/>
      <c r="I2612" s="49"/>
      <c r="J2612" s="49"/>
      <c r="K2612" s="49"/>
    </row>
    <row r="2613" spans="5:11" s="1" customFormat="1" ht="11.25" customHeight="1">
      <c r="E2613" s="54">
        <v>39172</v>
      </c>
      <c r="F2613" s="54"/>
      <c r="G2613" s="55">
        <v>0</v>
      </c>
      <c r="H2613" s="49"/>
      <c r="I2613" s="49"/>
      <c r="J2613" s="49"/>
      <c r="K2613" s="49"/>
    </row>
    <row r="2614" spans="5:11" s="1" customFormat="1" ht="11.25" customHeight="1">
      <c r="E2614" s="54">
        <v>39263</v>
      </c>
      <c r="F2614" s="54"/>
      <c r="G2614" s="49"/>
      <c r="H2614" s="49"/>
      <c r="I2614" s="49"/>
      <c r="J2614" s="49"/>
      <c r="K2614" s="49"/>
    </row>
    <row r="2615" s="1" customFormat="1" ht="20.25" customHeight="1"/>
    <row r="2616" spans="1:19" s="1" customFormat="1" ht="3" customHeight="1">
      <c r="A2616" s="2" t="s">
        <v>209</v>
      </c>
      <c r="E2616" s="47" t="s">
        <v>210</v>
      </c>
      <c r="F2616" s="47"/>
      <c r="G2616" s="47"/>
      <c r="H2616" s="47"/>
      <c r="I2616" s="47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</row>
    <row r="2617" spans="5:19" s="1" customFormat="1" ht="14.25" customHeight="1">
      <c r="E2617" s="47"/>
      <c r="F2617" s="47"/>
      <c r="G2617" s="47"/>
      <c r="H2617" s="47"/>
      <c r="I2617" s="47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</row>
    <row r="2618" s="1" customFormat="1" ht="8.25" customHeight="1"/>
    <row r="2619" spans="5:13" s="1" customFormat="1" ht="11.25" customHeight="1">
      <c r="E2619" s="48" t="s">
        <v>18</v>
      </c>
      <c r="F2619" s="48"/>
      <c r="G2619" s="48"/>
      <c r="H2619" s="48" t="s">
        <v>19</v>
      </c>
      <c r="I2619" s="48"/>
      <c r="J2619" s="48"/>
      <c r="K2619" s="48"/>
      <c r="L2619" s="48"/>
      <c r="M2619" s="48"/>
    </row>
    <row r="2620" spans="5:13" s="1" customFormat="1" ht="11.25" customHeight="1">
      <c r="E2620" s="49" t="s">
        <v>184</v>
      </c>
      <c r="F2620" s="49"/>
      <c r="G2620" s="49"/>
      <c r="H2620" s="49" t="s">
        <v>185</v>
      </c>
      <c r="I2620" s="49"/>
      <c r="J2620" s="49"/>
      <c r="K2620" s="49"/>
      <c r="L2620" s="49"/>
      <c r="M2620" s="49"/>
    </row>
    <row r="2621" s="1" customFormat="1" ht="8.25" customHeight="1"/>
    <row r="2622" spans="5:11" s="1" customFormat="1" ht="11.25" customHeight="1">
      <c r="E2622" s="50" t="s">
        <v>22</v>
      </c>
      <c r="F2622" s="50"/>
      <c r="G2622" s="51" t="s">
        <v>35</v>
      </c>
      <c r="H2622" s="51"/>
      <c r="I2622" s="51"/>
      <c r="J2622" s="51"/>
      <c r="K2622" s="51"/>
    </row>
    <row r="2623" spans="5:11" s="1" customFormat="1" ht="11.25" customHeight="1">
      <c r="E2623" s="52" t="s">
        <v>25</v>
      </c>
      <c r="F2623" s="52"/>
      <c r="G2623" s="49" t="s">
        <v>26</v>
      </c>
      <c r="H2623" s="49"/>
      <c r="I2623" s="49"/>
      <c r="J2623" s="49"/>
      <c r="K2623" s="49"/>
    </row>
    <row r="2624" spans="5:11" s="1" customFormat="1" ht="11.25" customHeight="1">
      <c r="E2624" s="52" t="s">
        <v>27</v>
      </c>
      <c r="F2624" s="52"/>
      <c r="G2624" s="49" t="s">
        <v>186</v>
      </c>
      <c r="H2624" s="49"/>
      <c r="I2624" s="49"/>
      <c r="J2624" s="49"/>
      <c r="K2624" s="49"/>
    </row>
    <row r="2625" spans="5:11" s="1" customFormat="1" ht="11.25" customHeight="1">
      <c r="E2625" s="52" t="s">
        <v>29</v>
      </c>
      <c r="F2625" s="52"/>
      <c r="G2625" s="49" t="s">
        <v>65</v>
      </c>
      <c r="H2625" s="49"/>
      <c r="I2625" s="49"/>
      <c r="J2625" s="49"/>
      <c r="K2625" s="49"/>
    </row>
    <row r="2626" spans="5:11" s="1" customFormat="1" ht="14.25" customHeight="1">
      <c r="E2626" s="53" t="s">
        <v>30</v>
      </c>
      <c r="F2626" s="53"/>
      <c r="G2626" s="51" t="s">
        <v>35</v>
      </c>
      <c r="H2626" s="51"/>
      <c r="I2626" s="51"/>
      <c r="J2626" s="51"/>
      <c r="K2626" s="51"/>
    </row>
    <row r="2627" spans="5:11" s="1" customFormat="1" ht="11.25" customHeight="1">
      <c r="E2627" s="54">
        <v>38898</v>
      </c>
      <c r="F2627" s="54"/>
      <c r="G2627" s="55">
        <v>0</v>
      </c>
      <c r="H2627" s="49"/>
      <c r="I2627" s="49"/>
      <c r="J2627" s="49"/>
      <c r="K2627" s="49"/>
    </row>
    <row r="2628" spans="5:11" s="1" customFormat="1" ht="11.25" customHeight="1">
      <c r="E2628" s="54">
        <v>38990</v>
      </c>
      <c r="F2628" s="54"/>
      <c r="G2628" s="49" t="s">
        <v>31</v>
      </c>
      <c r="H2628" s="49"/>
      <c r="I2628" s="49"/>
      <c r="J2628" s="49"/>
      <c r="K2628" s="49"/>
    </row>
    <row r="2629" spans="5:11" s="1" customFormat="1" ht="11.25" customHeight="1">
      <c r="E2629" s="54">
        <v>39082</v>
      </c>
      <c r="F2629" s="54"/>
      <c r="G2629" s="55">
        <v>0.01</v>
      </c>
      <c r="H2629" s="49"/>
      <c r="I2629" s="49"/>
      <c r="J2629" s="49"/>
      <c r="K2629" s="49"/>
    </row>
    <row r="2630" spans="5:11" s="1" customFormat="1" ht="11.25" customHeight="1">
      <c r="E2630" s="54">
        <v>39172</v>
      </c>
      <c r="F2630" s="54"/>
      <c r="G2630" s="55">
        <v>0.01</v>
      </c>
      <c r="H2630" s="49"/>
      <c r="I2630" s="49"/>
      <c r="J2630" s="49"/>
      <c r="K2630" s="49"/>
    </row>
    <row r="2631" spans="5:11" s="1" customFormat="1" ht="11.25" customHeight="1">
      <c r="E2631" s="54">
        <v>39263</v>
      </c>
      <c r="F2631" s="54"/>
      <c r="G2631" s="49"/>
      <c r="H2631" s="49"/>
      <c r="I2631" s="49"/>
      <c r="J2631" s="49"/>
      <c r="K2631" s="49"/>
    </row>
    <row r="2632" s="1" customFormat="1" ht="20.25" customHeight="1"/>
    <row r="2633" spans="1:19" s="1" customFormat="1" ht="3" customHeight="1">
      <c r="A2633" s="2" t="s">
        <v>211</v>
      </c>
      <c r="E2633" s="47" t="s">
        <v>212</v>
      </c>
      <c r="F2633" s="47"/>
      <c r="G2633" s="47"/>
      <c r="H2633" s="47"/>
      <c r="I2633" s="47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</row>
    <row r="2634" spans="5:19" s="1" customFormat="1" ht="14.25" customHeight="1">
      <c r="E2634" s="47"/>
      <c r="F2634" s="47"/>
      <c r="G2634" s="47"/>
      <c r="H2634" s="47"/>
      <c r="I2634" s="47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</row>
    <row r="2635" s="1" customFormat="1" ht="8.25" customHeight="1"/>
    <row r="2636" spans="5:13" s="1" customFormat="1" ht="11.25" customHeight="1">
      <c r="E2636" s="48" t="s">
        <v>18</v>
      </c>
      <c r="F2636" s="48"/>
      <c r="G2636" s="48"/>
      <c r="H2636" s="48" t="s">
        <v>19</v>
      </c>
      <c r="I2636" s="48"/>
      <c r="J2636" s="48"/>
      <c r="K2636" s="48"/>
      <c r="L2636" s="48"/>
      <c r="M2636" s="48"/>
    </row>
    <row r="2637" spans="5:13" s="1" customFormat="1" ht="11.25" customHeight="1">
      <c r="E2637" s="49" t="s">
        <v>184</v>
      </c>
      <c r="F2637" s="49"/>
      <c r="G2637" s="49"/>
      <c r="H2637" s="49" t="s">
        <v>185</v>
      </c>
      <c r="I2637" s="49"/>
      <c r="J2637" s="49"/>
      <c r="K2637" s="49"/>
      <c r="L2637" s="49"/>
      <c r="M2637" s="49"/>
    </row>
    <row r="2638" s="1" customFormat="1" ht="8.25" customHeight="1"/>
    <row r="2639" spans="5:11" s="1" customFormat="1" ht="11.25" customHeight="1">
      <c r="E2639" s="50" t="s">
        <v>22</v>
      </c>
      <c r="F2639" s="50"/>
      <c r="G2639" s="51" t="s">
        <v>35</v>
      </c>
      <c r="H2639" s="51"/>
      <c r="I2639" s="51"/>
      <c r="J2639" s="51"/>
      <c r="K2639" s="51"/>
    </row>
    <row r="2640" spans="5:11" s="1" customFormat="1" ht="11.25" customHeight="1">
      <c r="E2640" s="52" t="s">
        <v>25</v>
      </c>
      <c r="F2640" s="52"/>
      <c r="G2640" s="49" t="s">
        <v>26</v>
      </c>
      <c r="H2640" s="49"/>
      <c r="I2640" s="49"/>
      <c r="J2640" s="49"/>
      <c r="K2640" s="49"/>
    </row>
    <row r="2641" spans="5:11" s="1" customFormat="1" ht="11.25" customHeight="1">
      <c r="E2641" s="52" t="s">
        <v>27</v>
      </c>
      <c r="F2641" s="52"/>
      <c r="G2641" s="49" t="s">
        <v>186</v>
      </c>
      <c r="H2641" s="49"/>
      <c r="I2641" s="49"/>
      <c r="J2641" s="49"/>
      <c r="K2641" s="49"/>
    </row>
    <row r="2642" spans="5:11" s="1" customFormat="1" ht="11.25" customHeight="1">
      <c r="E2642" s="52" t="s">
        <v>29</v>
      </c>
      <c r="F2642" s="52"/>
      <c r="G2642" s="49" t="s">
        <v>65</v>
      </c>
      <c r="H2642" s="49"/>
      <c r="I2642" s="49"/>
      <c r="J2642" s="49"/>
      <c r="K2642" s="49"/>
    </row>
    <row r="2643" spans="5:11" s="1" customFormat="1" ht="14.25" customHeight="1">
      <c r="E2643" s="53" t="s">
        <v>30</v>
      </c>
      <c r="F2643" s="53"/>
      <c r="G2643" s="51" t="s">
        <v>35</v>
      </c>
      <c r="H2643" s="51"/>
      <c r="I2643" s="51"/>
      <c r="J2643" s="51"/>
      <c r="K2643" s="51"/>
    </row>
    <row r="2644" spans="5:11" s="1" customFormat="1" ht="11.25" customHeight="1">
      <c r="E2644" s="54">
        <v>38898</v>
      </c>
      <c r="F2644" s="54"/>
      <c r="G2644" s="55">
        <v>0</v>
      </c>
      <c r="H2644" s="49"/>
      <c r="I2644" s="49"/>
      <c r="J2644" s="49"/>
      <c r="K2644" s="49"/>
    </row>
    <row r="2645" spans="5:11" s="1" customFormat="1" ht="11.25" customHeight="1">
      <c r="E2645" s="54">
        <v>38990</v>
      </c>
      <c r="F2645" s="54"/>
      <c r="G2645" s="55">
        <v>0.1</v>
      </c>
      <c r="H2645" s="49"/>
      <c r="I2645" s="49"/>
      <c r="J2645" s="49"/>
      <c r="K2645" s="49"/>
    </row>
    <row r="2646" spans="5:11" s="1" customFormat="1" ht="11.25" customHeight="1">
      <c r="E2646" s="54">
        <v>39082</v>
      </c>
      <c r="F2646" s="54"/>
      <c r="G2646" s="55">
        <v>0.02</v>
      </c>
      <c r="H2646" s="49"/>
      <c r="I2646" s="49"/>
      <c r="J2646" s="49"/>
      <c r="K2646" s="49"/>
    </row>
    <row r="2647" spans="5:11" s="1" customFormat="1" ht="11.25" customHeight="1">
      <c r="E2647" s="54">
        <v>39172</v>
      </c>
      <c r="F2647" s="54"/>
      <c r="G2647" s="55">
        <v>0.01</v>
      </c>
      <c r="H2647" s="49"/>
      <c r="I2647" s="49"/>
      <c r="J2647" s="49"/>
      <c r="K2647" s="49"/>
    </row>
    <row r="2648" spans="5:11" s="1" customFormat="1" ht="11.25" customHeight="1">
      <c r="E2648" s="54">
        <v>39263</v>
      </c>
      <c r="F2648" s="54"/>
      <c r="G2648" s="49"/>
      <c r="H2648" s="49"/>
      <c r="I2648" s="49"/>
      <c r="J2648" s="49"/>
      <c r="K2648" s="49"/>
    </row>
    <row r="2649" s="1" customFormat="1" ht="20.25" customHeight="1"/>
    <row r="2650" spans="1:19" s="1" customFormat="1" ht="3" customHeight="1">
      <c r="A2650" s="2" t="s">
        <v>213</v>
      </c>
      <c r="E2650" s="47" t="s">
        <v>214</v>
      </c>
      <c r="F2650" s="47"/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</row>
    <row r="2651" spans="5:19" s="1" customFormat="1" ht="14.25" customHeight="1">
      <c r="E2651" s="47"/>
      <c r="F2651" s="47"/>
      <c r="G2651" s="47"/>
      <c r="H2651" s="47"/>
      <c r="I2651" s="47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</row>
    <row r="2652" s="1" customFormat="1" ht="8.25" customHeight="1"/>
    <row r="2653" spans="5:13" s="1" customFormat="1" ht="11.25" customHeight="1">
      <c r="E2653" s="48" t="s">
        <v>18</v>
      </c>
      <c r="F2653" s="48"/>
      <c r="G2653" s="48"/>
      <c r="H2653" s="48" t="s">
        <v>19</v>
      </c>
      <c r="I2653" s="48"/>
      <c r="J2653" s="48"/>
      <c r="K2653" s="48"/>
      <c r="L2653" s="48"/>
      <c r="M2653" s="48"/>
    </row>
    <row r="2654" spans="5:13" s="1" customFormat="1" ht="11.25" customHeight="1">
      <c r="E2654" s="49" t="s">
        <v>184</v>
      </c>
      <c r="F2654" s="49"/>
      <c r="G2654" s="49"/>
      <c r="H2654" s="49" t="s">
        <v>185</v>
      </c>
      <c r="I2654" s="49"/>
      <c r="J2654" s="49"/>
      <c r="K2654" s="49"/>
      <c r="L2654" s="49"/>
      <c r="M2654" s="49"/>
    </row>
    <row r="2655" s="1" customFormat="1" ht="8.25" customHeight="1"/>
    <row r="2656" spans="5:11" s="1" customFormat="1" ht="11.25" customHeight="1">
      <c r="E2656" s="50" t="s">
        <v>22</v>
      </c>
      <c r="F2656" s="50"/>
      <c r="G2656" s="51" t="s">
        <v>35</v>
      </c>
      <c r="H2656" s="51"/>
      <c r="I2656" s="51"/>
      <c r="J2656" s="51"/>
      <c r="K2656" s="51"/>
    </row>
    <row r="2657" spans="5:11" s="1" customFormat="1" ht="11.25" customHeight="1">
      <c r="E2657" s="52" t="s">
        <v>25</v>
      </c>
      <c r="F2657" s="52"/>
      <c r="G2657" s="49" t="s">
        <v>26</v>
      </c>
      <c r="H2657" s="49"/>
      <c r="I2657" s="49"/>
      <c r="J2657" s="49"/>
      <c r="K2657" s="49"/>
    </row>
    <row r="2658" spans="5:11" s="1" customFormat="1" ht="11.25" customHeight="1">
      <c r="E2658" s="52" t="s">
        <v>27</v>
      </c>
      <c r="F2658" s="52"/>
      <c r="G2658" s="49" t="s">
        <v>186</v>
      </c>
      <c r="H2658" s="49"/>
      <c r="I2658" s="49"/>
      <c r="J2658" s="49"/>
      <c r="K2658" s="49"/>
    </row>
    <row r="2659" spans="5:11" s="1" customFormat="1" ht="11.25" customHeight="1">
      <c r="E2659" s="52" t="s">
        <v>29</v>
      </c>
      <c r="F2659" s="52"/>
      <c r="G2659" s="49" t="s">
        <v>65</v>
      </c>
      <c r="H2659" s="49"/>
      <c r="I2659" s="49"/>
      <c r="J2659" s="49"/>
      <c r="K2659" s="49"/>
    </row>
    <row r="2660" spans="5:11" s="1" customFormat="1" ht="14.25" customHeight="1">
      <c r="E2660" s="53" t="s">
        <v>30</v>
      </c>
      <c r="F2660" s="53"/>
      <c r="G2660" s="51" t="s">
        <v>35</v>
      </c>
      <c r="H2660" s="51"/>
      <c r="I2660" s="51"/>
      <c r="J2660" s="51"/>
      <c r="K2660" s="51"/>
    </row>
    <row r="2661" spans="5:11" s="1" customFormat="1" ht="11.25" customHeight="1">
      <c r="E2661" s="54">
        <v>38898</v>
      </c>
      <c r="F2661" s="54"/>
      <c r="G2661" s="55">
        <v>0</v>
      </c>
      <c r="H2661" s="49"/>
      <c r="I2661" s="49"/>
      <c r="J2661" s="49"/>
      <c r="K2661" s="49"/>
    </row>
    <row r="2662" spans="5:11" s="1" customFormat="1" ht="11.25" customHeight="1">
      <c r="E2662" s="54">
        <v>38990</v>
      </c>
      <c r="F2662" s="54"/>
      <c r="G2662" s="49" t="s">
        <v>31</v>
      </c>
      <c r="H2662" s="49"/>
      <c r="I2662" s="49"/>
      <c r="J2662" s="49"/>
      <c r="K2662" s="49"/>
    </row>
    <row r="2663" spans="5:11" s="1" customFormat="1" ht="11.25" customHeight="1">
      <c r="E2663" s="54">
        <v>39082</v>
      </c>
      <c r="F2663" s="54"/>
      <c r="G2663" s="55">
        <v>0</v>
      </c>
      <c r="H2663" s="49"/>
      <c r="I2663" s="49"/>
      <c r="J2663" s="49"/>
      <c r="K2663" s="49"/>
    </row>
    <row r="2664" spans="5:11" s="1" customFormat="1" ht="11.25" customHeight="1">
      <c r="E2664" s="54">
        <v>39172</v>
      </c>
      <c r="F2664" s="54"/>
      <c r="G2664" s="55">
        <v>0</v>
      </c>
      <c r="H2664" s="49"/>
      <c r="I2664" s="49"/>
      <c r="J2664" s="49"/>
      <c r="K2664" s="49"/>
    </row>
    <row r="2665" spans="5:11" s="1" customFormat="1" ht="11.25" customHeight="1">
      <c r="E2665" s="54">
        <v>39263</v>
      </c>
      <c r="F2665" s="54"/>
      <c r="G2665" s="49"/>
      <c r="H2665" s="49"/>
      <c r="I2665" s="49"/>
      <c r="J2665" s="49"/>
      <c r="K2665" s="49"/>
    </row>
    <row r="2666" s="1" customFormat="1" ht="20.25" customHeight="1"/>
    <row r="2667" spans="1:19" s="1" customFormat="1" ht="3" customHeight="1">
      <c r="A2667" s="2" t="s">
        <v>215</v>
      </c>
      <c r="E2667" s="47" t="s">
        <v>216</v>
      </c>
      <c r="F2667" s="47"/>
      <c r="G2667" s="47"/>
      <c r="H2667" s="47"/>
      <c r="I2667" s="47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</row>
    <row r="2668" spans="5:19" s="1" customFormat="1" ht="14.25" customHeight="1">
      <c r="E2668" s="47"/>
      <c r="F2668" s="47"/>
      <c r="G2668" s="47"/>
      <c r="H2668" s="47"/>
      <c r="I2668" s="47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</row>
    <row r="2669" s="1" customFormat="1" ht="8.25" customHeight="1"/>
    <row r="2670" spans="5:13" s="1" customFormat="1" ht="11.25" customHeight="1">
      <c r="E2670" s="48" t="s">
        <v>18</v>
      </c>
      <c r="F2670" s="48"/>
      <c r="G2670" s="48"/>
      <c r="H2670" s="48" t="s">
        <v>19</v>
      </c>
      <c r="I2670" s="48"/>
      <c r="J2670" s="48"/>
      <c r="K2670" s="48"/>
      <c r="L2670" s="48"/>
      <c r="M2670" s="48"/>
    </row>
    <row r="2671" spans="5:13" s="1" customFormat="1" ht="11.25" customHeight="1">
      <c r="E2671" s="49" t="s">
        <v>184</v>
      </c>
      <c r="F2671" s="49"/>
      <c r="G2671" s="49"/>
      <c r="H2671" s="49" t="s">
        <v>185</v>
      </c>
      <c r="I2671" s="49"/>
      <c r="J2671" s="49"/>
      <c r="K2671" s="49"/>
      <c r="L2671" s="49"/>
      <c r="M2671" s="49"/>
    </row>
    <row r="2672" s="1" customFormat="1" ht="8.25" customHeight="1"/>
    <row r="2673" spans="5:11" s="1" customFormat="1" ht="11.25" customHeight="1">
      <c r="E2673" s="50" t="s">
        <v>22</v>
      </c>
      <c r="F2673" s="50"/>
      <c r="G2673" s="51" t="s">
        <v>35</v>
      </c>
      <c r="H2673" s="51"/>
      <c r="I2673" s="51"/>
      <c r="J2673" s="51"/>
      <c r="K2673" s="51"/>
    </row>
    <row r="2674" spans="5:11" s="1" customFormat="1" ht="11.25" customHeight="1">
      <c r="E2674" s="52" t="s">
        <v>25</v>
      </c>
      <c r="F2674" s="52"/>
      <c r="G2674" s="49" t="s">
        <v>26</v>
      </c>
      <c r="H2674" s="49"/>
      <c r="I2674" s="49"/>
      <c r="J2674" s="49"/>
      <c r="K2674" s="49"/>
    </row>
    <row r="2675" spans="5:11" s="1" customFormat="1" ht="11.25" customHeight="1">
      <c r="E2675" s="52" t="s">
        <v>27</v>
      </c>
      <c r="F2675" s="52"/>
      <c r="G2675" s="49" t="s">
        <v>186</v>
      </c>
      <c r="H2675" s="49"/>
      <c r="I2675" s="49"/>
      <c r="J2675" s="49"/>
      <c r="K2675" s="49"/>
    </row>
    <row r="2676" spans="5:11" s="1" customFormat="1" ht="11.25" customHeight="1">
      <c r="E2676" s="52" t="s">
        <v>29</v>
      </c>
      <c r="F2676" s="52"/>
      <c r="G2676" s="49" t="s">
        <v>65</v>
      </c>
      <c r="H2676" s="49"/>
      <c r="I2676" s="49"/>
      <c r="J2676" s="49"/>
      <c r="K2676" s="49"/>
    </row>
    <row r="2677" spans="5:11" s="1" customFormat="1" ht="14.25" customHeight="1">
      <c r="E2677" s="53" t="s">
        <v>30</v>
      </c>
      <c r="F2677" s="53"/>
      <c r="G2677" s="51" t="s">
        <v>35</v>
      </c>
      <c r="H2677" s="51"/>
      <c r="I2677" s="51"/>
      <c r="J2677" s="51"/>
      <c r="K2677" s="51"/>
    </row>
    <row r="2678" spans="5:11" s="1" customFormat="1" ht="11.25" customHeight="1">
      <c r="E2678" s="54">
        <v>38898</v>
      </c>
      <c r="F2678" s="54"/>
      <c r="G2678" s="55">
        <v>0</v>
      </c>
      <c r="H2678" s="49"/>
      <c r="I2678" s="49"/>
      <c r="J2678" s="49"/>
      <c r="K2678" s="49"/>
    </row>
    <row r="2679" spans="5:11" s="1" customFormat="1" ht="11.25" customHeight="1">
      <c r="E2679" s="54">
        <v>38990</v>
      </c>
      <c r="F2679" s="54"/>
      <c r="G2679" s="55">
        <v>0</v>
      </c>
      <c r="H2679" s="49"/>
      <c r="I2679" s="49"/>
      <c r="J2679" s="49"/>
      <c r="K2679" s="49"/>
    </row>
    <row r="2680" spans="5:11" s="1" customFormat="1" ht="11.25" customHeight="1">
      <c r="E2680" s="54">
        <v>39082</v>
      </c>
      <c r="F2680" s="54"/>
      <c r="G2680" s="55">
        <v>0</v>
      </c>
      <c r="H2680" s="49"/>
      <c r="I2680" s="49"/>
      <c r="J2680" s="49"/>
      <c r="K2680" s="49"/>
    </row>
    <row r="2681" spans="5:11" s="1" customFormat="1" ht="11.25" customHeight="1">
      <c r="E2681" s="54">
        <v>39172</v>
      </c>
      <c r="F2681" s="54"/>
      <c r="G2681" s="55">
        <v>0</v>
      </c>
      <c r="H2681" s="49"/>
      <c r="I2681" s="49"/>
      <c r="J2681" s="49"/>
      <c r="K2681" s="49"/>
    </row>
    <row r="2682" spans="5:11" s="1" customFormat="1" ht="11.25" customHeight="1">
      <c r="E2682" s="54">
        <v>39263</v>
      </c>
      <c r="F2682" s="54"/>
      <c r="G2682" s="49"/>
      <c r="H2682" s="49"/>
      <c r="I2682" s="49"/>
      <c r="J2682" s="49"/>
      <c r="K2682" s="49"/>
    </row>
    <row r="2683" s="1" customFormat="1" ht="20.25" customHeight="1"/>
    <row r="2684" spans="1:19" s="1" customFormat="1" ht="3" customHeight="1">
      <c r="A2684" s="2" t="s">
        <v>217</v>
      </c>
      <c r="E2684" s="47" t="s">
        <v>218</v>
      </c>
      <c r="F2684" s="47"/>
      <c r="G2684" s="47"/>
      <c r="H2684" s="47"/>
      <c r="I2684" s="47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</row>
    <row r="2685" spans="5:19" s="1" customFormat="1" ht="14.25" customHeight="1">
      <c r="E2685" s="47"/>
      <c r="F2685" s="47"/>
      <c r="G2685" s="47"/>
      <c r="H2685" s="47"/>
      <c r="I2685" s="47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</row>
    <row r="2686" s="1" customFormat="1" ht="8.25" customHeight="1"/>
    <row r="2687" spans="5:13" s="1" customFormat="1" ht="11.25" customHeight="1">
      <c r="E2687" s="48" t="s">
        <v>18</v>
      </c>
      <c r="F2687" s="48"/>
      <c r="G2687" s="48"/>
      <c r="H2687" s="48" t="s">
        <v>19</v>
      </c>
      <c r="I2687" s="48"/>
      <c r="J2687" s="48"/>
      <c r="K2687" s="48"/>
      <c r="L2687" s="48"/>
      <c r="M2687" s="48"/>
    </row>
    <row r="2688" spans="5:13" s="1" customFormat="1" ht="11.25" customHeight="1">
      <c r="E2688" s="49" t="s">
        <v>184</v>
      </c>
      <c r="F2688" s="49"/>
      <c r="G2688" s="49"/>
      <c r="H2688" s="49" t="s">
        <v>185</v>
      </c>
      <c r="I2688" s="49"/>
      <c r="J2688" s="49"/>
      <c r="K2688" s="49"/>
      <c r="L2688" s="49"/>
      <c r="M2688" s="49"/>
    </row>
    <row r="2689" s="1" customFormat="1" ht="8.25" customHeight="1"/>
    <row r="2690" spans="5:11" s="1" customFormat="1" ht="11.25" customHeight="1">
      <c r="E2690" s="50" t="s">
        <v>22</v>
      </c>
      <c r="F2690" s="50"/>
      <c r="G2690" s="51" t="s">
        <v>35</v>
      </c>
      <c r="H2690" s="51"/>
      <c r="I2690" s="51"/>
      <c r="J2690" s="51"/>
      <c r="K2690" s="51"/>
    </row>
    <row r="2691" spans="5:11" s="1" customFormat="1" ht="11.25" customHeight="1">
      <c r="E2691" s="52" t="s">
        <v>25</v>
      </c>
      <c r="F2691" s="52"/>
      <c r="G2691" s="49" t="s">
        <v>26</v>
      </c>
      <c r="H2691" s="49"/>
      <c r="I2691" s="49"/>
      <c r="J2691" s="49"/>
      <c r="K2691" s="49"/>
    </row>
    <row r="2692" spans="5:11" s="1" customFormat="1" ht="11.25" customHeight="1">
      <c r="E2692" s="52" t="s">
        <v>27</v>
      </c>
      <c r="F2692" s="52"/>
      <c r="G2692" s="49" t="s">
        <v>186</v>
      </c>
      <c r="H2692" s="49"/>
      <c r="I2692" s="49"/>
      <c r="J2692" s="49"/>
      <c r="K2692" s="49"/>
    </row>
    <row r="2693" spans="5:11" s="1" customFormat="1" ht="11.25" customHeight="1">
      <c r="E2693" s="52" t="s">
        <v>29</v>
      </c>
      <c r="F2693" s="52"/>
      <c r="G2693" s="49" t="s">
        <v>65</v>
      </c>
      <c r="H2693" s="49"/>
      <c r="I2693" s="49"/>
      <c r="J2693" s="49"/>
      <c r="K2693" s="49"/>
    </row>
    <row r="2694" spans="5:11" s="1" customFormat="1" ht="14.25" customHeight="1">
      <c r="E2694" s="53" t="s">
        <v>30</v>
      </c>
      <c r="F2694" s="53"/>
      <c r="G2694" s="51" t="s">
        <v>35</v>
      </c>
      <c r="H2694" s="51"/>
      <c r="I2694" s="51"/>
      <c r="J2694" s="51"/>
      <c r="K2694" s="51"/>
    </row>
    <row r="2695" spans="5:11" s="1" customFormat="1" ht="11.25" customHeight="1">
      <c r="E2695" s="54">
        <v>38898</v>
      </c>
      <c r="F2695" s="54"/>
      <c r="G2695" s="55">
        <v>0.01</v>
      </c>
      <c r="H2695" s="49"/>
      <c r="I2695" s="49"/>
      <c r="J2695" s="49"/>
      <c r="K2695" s="49"/>
    </row>
    <row r="2696" spans="5:11" s="1" customFormat="1" ht="11.25" customHeight="1">
      <c r="E2696" s="54">
        <v>38990</v>
      </c>
      <c r="F2696" s="54"/>
      <c r="G2696" s="49" t="s">
        <v>31</v>
      </c>
      <c r="H2696" s="49"/>
      <c r="I2696" s="49"/>
      <c r="J2696" s="49"/>
      <c r="K2696" s="49"/>
    </row>
    <row r="2697" spans="5:11" s="1" customFormat="1" ht="11.25" customHeight="1">
      <c r="E2697" s="54">
        <v>39082</v>
      </c>
      <c r="F2697" s="54"/>
      <c r="G2697" s="55">
        <v>0.01</v>
      </c>
      <c r="H2697" s="49"/>
      <c r="I2697" s="49"/>
      <c r="J2697" s="49"/>
      <c r="K2697" s="49"/>
    </row>
    <row r="2698" spans="5:11" s="1" customFormat="1" ht="11.25" customHeight="1">
      <c r="E2698" s="54">
        <v>39172</v>
      </c>
      <c r="F2698" s="54"/>
      <c r="G2698" s="55">
        <v>0.01</v>
      </c>
      <c r="H2698" s="49"/>
      <c r="I2698" s="49"/>
      <c r="J2698" s="49"/>
      <c r="K2698" s="49"/>
    </row>
    <row r="2699" spans="5:11" s="1" customFormat="1" ht="11.25" customHeight="1">
      <c r="E2699" s="54">
        <v>39263</v>
      </c>
      <c r="F2699" s="54"/>
      <c r="G2699" s="49"/>
      <c r="H2699" s="49"/>
      <c r="I2699" s="49"/>
      <c r="J2699" s="49"/>
      <c r="K2699" s="49"/>
    </row>
    <row r="2700" s="1" customFormat="1" ht="20.25" customHeight="1"/>
    <row r="2701" spans="1:19" s="1" customFormat="1" ht="3" customHeight="1">
      <c r="A2701" s="2" t="s">
        <v>219</v>
      </c>
      <c r="E2701" s="47" t="s">
        <v>220</v>
      </c>
      <c r="F2701" s="47"/>
      <c r="G2701" s="47"/>
      <c r="H2701" s="47"/>
      <c r="I2701" s="47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</row>
    <row r="2702" spans="5:19" s="1" customFormat="1" ht="14.25" customHeight="1">
      <c r="E2702" s="47"/>
      <c r="F2702" s="47"/>
      <c r="G2702" s="47"/>
      <c r="H2702" s="47"/>
      <c r="I2702" s="47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</row>
    <row r="2703" s="1" customFormat="1" ht="8.25" customHeight="1"/>
    <row r="2704" spans="5:13" s="1" customFormat="1" ht="11.25" customHeight="1">
      <c r="E2704" s="48" t="s">
        <v>18</v>
      </c>
      <c r="F2704" s="48"/>
      <c r="G2704" s="48"/>
      <c r="H2704" s="48" t="s">
        <v>19</v>
      </c>
      <c r="I2704" s="48"/>
      <c r="J2704" s="48"/>
      <c r="K2704" s="48"/>
      <c r="L2704" s="48"/>
      <c r="M2704" s="48"/>
    </row>
    <row r="2705" spans="5:13" s="1" customFormat="1" ht="11.25" customHeight="1">
      <c r="E2705" s="49" t="s">
        <v>184</v>
      </c>
      <c r="F2705" s="49"/>
      <c r="G2705" s="49"/>
      <c r="H2705" s="49" t="s">
        <v>185</v>
      </c>
      <c r="I2705" s="49"/>
      <c r="J2705" s="49"/>
      <c r="K2705" s="49"/>
      <c r="L2705" s="49"/>
      <c r="M2705" s="49"/>
    </row>
    <row r="2706" s="1" customFormat="1" ht="8.25" customHeight="1"/>
    <row r="2707" spans="5:11" s="1" customFormat="1" ht="11.25" customHeight="1">
      <c r="E2707" s="50" t="s">
        <v>22</v>
      </c>
      <c r="F2707" s="50"/>
      <c r="G2707" s="51" t="s">
        <v>35</v>
      </c>
      <c r="H2707" s="51"/>
      <c r="I2707" s="51"/>
      <c r="J2707" s="51"/>
      <c r="K2707" s="51"/>
    </row>
    <row r="2708" spans="5:11" s="1" customFormat="1" ht="11.25" customHeight="1">
      <c r="E2708" s="52" t="s">
        <v>25</v>
      </c>
      <c r="F2708" s="52"/>
      <c r="G2708" s="49" t="s">
        <v>26</v>
      </c>
      <c r="H2708" s="49"/>
      <c r="I2708" s="49"/>
      <c r="J2708" s="49"/>
      <c r="K2708" s="49"/>
    </row>
    <row r="2709" spans="5:11" s="1" customFormat="1" ht="11.25" customHeight="1">
      <c r="E2709" s="52" t="s">
        <v>27</v>
      </c>
      <c r="F2709" s="52"/>
      <c r="G2709" s="49" t="s">
        <v>186</v>
      </c>
      <c r="H2709" s="49"/>
      <c r="I2709" s="49"/>
      <c r="J2709" s="49"/>
      <c r="K2709" s="49"/>
    </row>
    <row r="2710" spans="5:11" s="1" customFormat="1" ht="11.25" customHeight="1">
      <c r="E2710" s="52" t="s">
        <v>29</v>
      </c>
      <c r="F2710" s="52"/>
      <c r="G2710" s="49" t="s">
        <v>65</v>
      </c>
      <c r="H2710" s="49"/>
      <c r="I2710" s="49"/>
      <c r="J2710" s="49"/>
      <c r="K2710" s="49"/>
    </row>
    <row r="2711" spans="5:11" s="1" customFormat="1" ht="14.25" customHeight="1">
      <c r="E2711" s="53" t="s">
        <v>30</v>
      </c>
      <c r="F2711" s="53"/>
      <c r="G2711" s="51" t="s">
        <v>35</v>
      </c>
      <c r="H2711" s="51"/>
      <c r="I2711" s="51"/>
      <c r="J2711" s="51"/>
      <c r="K2711" s="51"/>
    </row>
    <row r="2712" spans="5:11" s="1" customFormat="1" ht="11.25" customHeight="1">
      <c r="E2712" s="54">
        <v>38898</v>
      </c>
      <c r="F2712" s="54"/>
      <c r="G2712" s="55">
        <v>0.05</v>
      </c>
      <c r="H2712" s="49"/>
      <c r="I2712" s="49"/>
      <c r="J2712" s="49"/>
      <c r="K2712" s="49"/>
    </row>
    <row r="2713" spans="5:11" s="1" customFormat="1" ht="11.25" customHeight="1">
      <c r="E2713" s="54">
        <v>38990</v>
      </c>
      <c r="F2713" s="54"/>
      <c r="G2713" s="55">
        <v>0.05</v>
      </c>
      <c r="H2713" s="49"/>
      <c r="I2713" s="49"/>
      <c r="J2713" s="49"/>
      <c r="K2713" s="49"/>
    </row>
    <row r="2714" spans="5:11" s="1" customFormat="1" ht="11.25" customHeight="1">
      <c r="E2714" s="54">
        <v>39082</v>
      </c>
      <c r="F2714" s="54"/>
      <c r="G2714" s="55">
        <v>0.14</v>
      </c>
      <c r="H2714" s="49"/>
      <c r="I2714" s="49"/>
      <c r="J2714" s="49"/>
      <c r="K2714" s="49"/>
    </row>
    <row r="2715" spans="5:11" s="1" customFormat="1" ht="11.25" customHeight="1">
      <c r="E2715" s="54">
        <v>39172</v>
      </c>
      <c r="F2715" s="54"/>
      <c r="G2715" s="55">
        <v>0.14</v>
      </c>
      <c r="H2715" s="49"/>
      <c r="I2715" s="49"/>
      <c r="J2715" s="49"/>
      <c r="K2715" s="49"/>
    </row>
    <row r="2716" spans="5:11" s="1" customFormat="1" ht="11.25" customHeight="1">
      <c r="E2716" s="54">
        <v>39263</v>
      </c>
      <c r="F2716" s="54"/>
      <c r="G2716" s="49"/>
      <c r="H2716" s="49"/>
      <c r="I2716" s="49"/>
      <c r="J2716" s="49"/>
      <c r="K2716" s="49"/>
    </row>
    <row r="2717" s="1" customFormat="1" ht="20.25" customHeight="1"/>
    <row r="2718" spans="1:19" s="1" customFormat="1" ht="3" customHeight="1">
      <c r="A2718" s="2" t="s">
        <v>221</v>
      </c>
      <c r="E2718" s="47" t="s">
        <v>222</v>
      </c>
      <c r="F2718" s="47"/>
      <c r="G2718" s="47"/>
      <c r="H2718" s="47"/>
      <c r="I2718" s="47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</row>
    <row r="2719" spans="5:19" s="1" customFormat="1" ht="14.25" customHeight="1">
      <c r="E2719" s="47"/>
      <c r="F2719" s="47"/>
      <c r="G2719" s="47"/>
      <c r="H2719" s="47"/>
      <c r="I2719" s="47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</row>
    <row r="2720" s="1" customFormat="1" ht="8.25" customHeight="1"/>
    <row r="2721" spans="5:13" s="1" customFormat="1" ht="11.25" customHeight="1">
      <c r="E2721" s="48" t="s">
        <v>18</v>
      </c>
      <c r="F2721" s="48"/>
      <c r="G2721" s="48"/>
      <c r="H2721" s="48" t="s">
        <v>19</v>
      </c>
      <c r="I2721" s="48"/>
      <c r="J2721" s="48"/>
      <c r="K2721" s="48"/>
      <c r="L2721" s="48"/>
      <c r="M2721" s="48"/>
    </row>
    <row r="2722" spans="5:13" s="1" customFormat="1" ht="11.25" customHeight="1">
      <c r="E2722" s="49" t="s">
        <v>184</v>
      </c>
      <c r="F2722" s="49"/>
      <c r="G2722" s="49"/>
      <c r="H2722" s="49" t="s">
        <v>185</v>
      </c>
      <c r="I2722" s="49"/>
      <c r="J2722" s="49"/>
      <c r="K2722" s="49"/>
      <c r="L2722" s="49"/>
      <c r="M2722" s="49"/>
    </row>
    <row r="2723" s="1" customFormat="1" ht="8.25" customHeight="1"/>
    <row r="2724" spans="5:11" s="1" customFormat="1" ht="11.25" customHeight="1">
      <c r="E2724" s="50" t="s">
        <v>22</v>
      </c>
      <c r="F2724" s="50"/>
      <c r="G2724" s="51" t="s">
        <v>35</v>
      </c>
      <c r="H2724" s="51"/>
      <c r="I2724" s="51"/>
      <c r="J2724" s="51"/>
      <c r="K2724" s="51"/>
    </row>
    <row r="2725" spans="5:11" s="1" customFormat="1" ht="11.25" customHeight="1">
      <c r="E2725" s="52" t="s">
        <v>25</v>
      </c>
      <c r="F2725" s="52"/>
      <c r="G2725" s="49" t="s">
        <v>26</v>
      </c>
      <c r="H2725" s="49"/>
      <c r="I2725" s="49"/>
      <c r="J2725" s="49"/>
      <c r="K2725" s="49"/>
    </row>
    <row r="2726" spans="5:11" s="1" customFormat="1" ht="11.25" customHeight="1">
      <c r="E2726" s="52" t="s">
        <v>27</v>
      </c>
      <c r="F2726" s="52"/>
      <c r="G2726" s="49" t="s">
        <v>186</v>
      </c>
      <c r="H2726" s="49"/>
      <c r="I2726" s="49"/>
      <c r="J2726" s="49"/>
      <c r="K2726" s="49"/>
    </row>
    <row r="2727" spans="5:11" s="1" customFormat="1" ht="11.25" customHeight="1">
      <c r="E2727" s="52" t="s">
        <v>29</v>
      </c>
      <c r="F2727" s="52"/>
      <c r="G2727" s="49" t="s">
        <v>65</v>
      </c>
      <c r="H2727" s="49"/>
      <c r="I2727" s="49"/>
      <c r="J2727" s="49"/>
      <c r="K2727" s="49"/>
    </row>
    <row r="2728" spans="5:11" s="1" customFormat="1" ht="14.25" customHeight="1">
      <c r="E2728" s="53" t="s">
        <v>30</v>
      </c>
      <c r="F2728" s="53"/>
      <c r="G2728" s="51" t="s">
        <v>35</v>
      </c>
      <c r="H2728" s="51"/>
      <c r="I2728" s="51"/>
      <c r="J2728" s="51"/>
      <c r="K2728" s="51"/>
    </row>
    <row r="2729" spans="5:11" s="1" customFormat="1" ht="11.25" customHeight="1">
      <c r="E2729" s="54">
        <v>38898</v>
      </c>
      <c r="F2729" s="54"/>
      <c r="G2729" s="55">
        <v>0.1</v>
      </c>
      <c r="H2729" s="49"/>
      <c r="I2729" s="49"/>
      <c r="J2729" s="49"/>
      <c r="K2729" s="49"/>
    </row>
    <row r="2730" spans="5:11" s="1" customFormat="1" ht="11.25" customHeight="1">
      <c r="E2730" s="54">
        <v>38990</v>
      </c>
      <c r="F2730" s="54"/>
      <c r="G2730" s="49" t="s">
        <v>31</v>
      </c>
      <c r="H2730" s="49"/>
      <c r="I2730" s="49"/>
      <c r="J2730" s="49"/>
      <c r="K2730" s="49"/>
    </row>
    <row r="2731" spans="5:11" s="1" customFormat="1" ht="11.25" customHeight="1">
      <c r="E2731" s="54">
        <v>39082</v>
      </c>
      <c r="F2731" s="54"/>
      <c r="G2731" s="55">
        <v>0.2</v>
      </c>
      <c r="H2731" s="49"/>
      <c r="I2731" s="49"/>
      <c r="J2731" s="49"/>
      <c r="K2731" s="49"/>
    </row>
    <row r="2732" spans="5:11" s="1" customFormat="1" ht="11.25" customHeight="1">
      <c r="E2732" s="54">
        <v>39172</v>
      </c>
      <c r="F2732" s="54"/>
      <c r="G2732" s="55">
        <v>0.1</v>
      </c>
      <c r="H2732" s="49"/>
      <c r="I2732" s="49"/>
      <c r="J2732" s="49"/>
      <c r="K2732" s="49"/>
    </row>
    <row r="2733" spans="5:11" s="1" customFormat="1" ht="11.25" customHeight="1">
      <c r="E2733" s="54">
        <v>39263</v>
      </c>
      <c r="F2733" s="54"/>
      <c r="G2733" s="49"/>
      <c r="H2733" s="49"/>
      <c r="I2733" s="49"/>
      <c r="J2733" s="49"/>
      <c r="K2733" s="49"/>
    </row>
    <row r="2734" s="1" customFormat="1" ht="20.25" customHeight="1"/>
    <row r="2735" spans="1:19" s="1" customFormat="1" ht="3" customHeight="1">
      <c r="A2735" s="2" t="s">
        <v>223</v>
      </c>
      <c r="E2735" s="47" t="s">
        <v>224</v>
      </c>
      <c r="F2735" s="47"/>
      <c r="G2735" s="47"/>
      <c r="H2735" s="47"/>
      <c r="I2735" s="47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</row>
    <row r="2736" spans="5:19" s="1" customFormat="1" ht="14.25" customHeight="1">
      <c r="E2736" s="47"/>
      <c r="F2736" s="47"/>
      <c r="G2736" s="47"/>
      <c r="H2736" s="47"/>
      <c r="I2736" s="47"/>
      <c r="J2736" s="47"/>
      <c r="K2736" s="47"/>
      <c r="L2736" s="47"/>
      <c r="M2736" s="47"/>
      <c r="N2736" s="47"/>
      <c r="O2736" s="47"/>
      <c r="P2736" s="47"/>
      <c r="Q2736" s="47"/>
      <c r="R2736" s="47"/>
      <c r="S2736" s="47"/>
    </row>
    <row r="2737" s="1" customFormat="1" ht="8.25" customHeight="1"/>
    <row r="2738" spans="5:13" s="1" customFormat="1" ht="11.25" customHeight="1">
      <c r="E2738" s="48" t="s">
        <v>18</v>
      </c>
      <c r="F2738" s="48"/>
      <c r="G2738" s="48"/>
      <c r="H2738" s="48" t="s">
        <v>19</v>
      </c>
      <c r="I2738" s="48"/>
      <c r="J2738" s="48"/>
      <c r="K2738" s="48"/>
      <c r="L2738" s="48"/>
      <c r="M2738" s="48"/>
    </row>
    <row r="2739" spans="5:13" s="1" customFormat="1" ht="11.25" customHeight="1">
      <c r="E2739" s="49" t="s">
        <v>184</v>
      </c>
      <c r="F2739" s="49"/>
      <c r="G2739" s="49"/>
      <c r="H2739" s="49" t="s">
        <v>185</v>
      </c>
      <c r="I2739" s="49"/>
      <c r="J2739" s="49"/>
      <c r="K2739" s="49"/>
      <c r="L2739" s="49"/>
      <c r="M2739" s="49"/>
    </row>
    <row r="2740" s="1" customFormat="1" ht="8.25" customHeight="1"/>
    <row r="2741" spans="5:11" s="1" customFormat="1" ht="11.25" customHeight="1">
      <c r="E2741" s="50" t="s">
        <v>22</v>
      </c>
      <c r="F2741" s="50"/>
      <c r="G2741" s="51" t="s">
        <v>35</v>
      </c>
      <c r="H2741" s="51"/>
      <c r="I2741" s="51"/>
      <c r="J2741" s="51"/>
      <c r="K2741" s="51"/>
    </row>
    <row r="2742" spans="5:11" s="1" customFormat="1" ht="11.25" customHeight="1">
      <c r="E2742" s="52" t="s">
        <v>25</v>
      </c>
      <c r="F2742" s="52"/>
      <c r="G2742" s="49" t="s">
        <v>26</v>
      </c>
      <c r="H2742" s="49"/>
      <c r="I2742" s="49"/>
      <c r="J2742" s="49"/>
      <c r="K2742" s="49"/>
    </row>
    <row r="2743" spans="5:11" s="1" customFormat="1" ht="11.25" customHeight="1">
      <c r="E2743" s="52" t="s">
        <v>27</v>
      </c>
      <c r="F2743" s="52"/>
      <c r="G2743" s="49" t="s">
        <v>186</v>
      </c>
      <c r="H2743" s="49"/>
      <c r="I2743" s="49"/>
      <c r="J2743" s="49"/>
      <c r="K2743" s="49"/>
    </row>
    <row r="2744" spans="5:11" s="1" customFormat="1" ht="11.25" customHeight="1">
      <c r="E2744" s="52" t="s">
        <v>29</v>
      </c>
      <c r="F2744" s="52"/>
      <c r="G2744" s="49" t="s">
        <v>65</v>
      </c>
      <c r="H2744" s="49"/>
      <c r="I2744" s="49"/>
      <c r="J2744" s="49"/>
      <c r="K2744" s="49"/>
    </row>
    <row r="2745" spans="5:11" s="1" customFormat="1" ht="14.25" customHeight="1">
      <c r="E2745" s="53" t="s">
        <v>30</v>
      </c>
      <c r="F2745" s="53"/>
      <c r="G2745" s="51" t="s">
        <v>35</v>
      </c>
      <c r="H2745" s="51"/>
      <c r="I2745" s="51"/>
      <c r="J2745" s="51"/>
      <c r="K2745" s="51"/>
    </row>
    <row r="2746" spans="5:11" s="1" customFormat="1" ht="11.25" customHeight="1">
      <c r="E2746" s="54">
        <v>38898</v>
      </c>
      <c r="F2746" s="54"/>
      <c r="G2746" s="55">
        <v>0.2</v>
      </c>
      <c r="H2746" s="49"/>
      <c r="I2746" s="49"/>
      <c r="J2746" s="49"/>
      <c r="K2746" s="49"/>
    </row>
    <row r="2747" spans="5:11" s="1" customFormat="1" ht="11.25" customHeight="1">
      <c r="E2747" s="54">
        <v>38990</v>
      </c>
      <c r="F2747" s="54"/>
      <c r="G2747" s="55">
        <v>0.1</v>
      </c>
      <c r="H2747" s="49"/>
      <c r="I2747" s="49"/>
      <c r="J2747" s="49"/>
      <c r="K2747" s="49"/>
    </row>
    <row r="2748" spans="5:11" s="1" customFormat="1" ht="11.25" customHeight="1">
      <c r="E2748" s="54">
        <v>39082</v>
      </c>
      <c r="F2748" s="54"/>
      <c r="G2748" s="55">
        <v>1</v>
      </c>
      <c r="H2748" s="49"/>
      <c r="I2748" s="49"/>
      <c r="J2748" s="49"/>
      <c r="K2748" s="49"/>
    </row>
    <row r="2749" spans="5:11" s="1" customFormat="1" ht="11.25" customHeight="1">
      <c r="E2749" s="54">
        <v>39172</v>
      </c>
      <c r="F2749" s="54"/>
      <c r="G2749" s="55">
        <v>0.1</v>
      </c>
      <c r="H2749" s="49"/>
      <c r="I2749" s="49"/>
      <c r="J2749" s="49"/>
      <c r="K2749" s="49"/>
    </row>
    <row r="2750" spans="5:11" s="1" customFormat="1" ht="11.25" customHeight="1">
      <c r="E2750" s="54">
        <v>39263</v>
      </c>
      <c r="F2750" s="54"/>
      <c r="G2750" s="49"/>
      <c r="H2750" s="49"/>
      <c r="I2750" s="49"/>
      <c r="J2750" s="49"/>
      <c r="K2750" s="49"/>
    </row>
    <row r="2751" s="1" customFormat="1" ht="20.25" customHeight="1"/>
    <row r="2752" spans="1:19" s="1" customFormat="1" ht="3" customHeight="1">
      <c r="A2752" s="2" t="s">
        <v>225</v>
      </c>
      <c r="E2752" s="47" t="s">
        <v>226</v>
      </c>
      <c r="F2752" s="47"/>
      <c r="G2752" s="47"/>
      <c r="H2752" s="47"/>
      <c r="I2752" s="47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</row>
    <row r="2753" spans="5:19" s="1" customFormat="1" ht="14.25" customHeight="1">
      <c r="E2753" s="47"/>
      <c r="F2753" s="47"/>
      <c r="G2753" s="47"/>
      <c r="H2753" s="47"/>
      <c r="I2753" s="47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</row>
    <row r="2754" s="1" customFormat="1" ht="8.25" customHeight="1"/>
    <row r="2755" spans="5:13" s="1" customFormat="1" ht="11.25" customHeight="1">
      <c r="E2755" s="48" t="s">
        <v>18</v>
      </c>
      <c r="F2755" s="48"/>
      <c r="G2755" s="48"/>
      <c r="H2755" s="48" t="s">
        <v>19</v>
      </c>
      <c r="I2755" s="48"/>
      <c r="J2755" s="48"/>
      <c r="K2755" s="48"/>
      <c r="L2755" s="48"/>
      <c r="M2755" s="48"/>
    </row>
    <row r="2756" spans="5:13" s="1" customFormat="1" ht="11.25" customHeight="1">
      <c r="E2756" s="49" t="s">
        <v>184</v>
      </c>
      <c r="F2756" s="49"/>
      <c r="G2756" s="49"/>
      <c r="H2756" s="49" t="s">
        <v>185</v>
      </c>
      <c r="I2756" s="49"/>
      <c r="J2756" s="49"/>
      <c r="K2756" s="49"/>
      <c r="L2756" s="49"/>
      <c r="M2756" s="49"/>
    </row>
    <row r="2757" s="1" customFormat="1" ht="8.25" customHeight="1"/>
    <row r="2758" spans="5:11" s="1" customFormat="1" ht="11.25" customHeight="1">
      <c r="E2758" s="50" t="s">
        <v>22</v>
      </c>
      <c r="F2758" s="50"/>
      <c r="G2758" s="51" t="s">
        <v>35</v>
      </c>
      <c r="H2758" s="51"/>
      <c r="I2758" s="51"/>
      <c r="J2758" s="51"/>
      <c r="K2758" s="51"/>
    </row>
    <row r="2759" spans="5:11" s="1" customFormat="1" ht="11.25" customHeight="1">
      <c r="E2759" s="52" t="s">
        <v>25</v>
      </c>
      <c r="F2759" s="52"/>
      <c r="G2759" s="49" t="s">
        <v>26</v>
      </c>
      <c r="H2759" s="49"/>
      <c r="I2759" s="49"/>
      <c r="J2759" s="49"/>
      <c r="K2759" s="49"/>
    </row>
    <row r="2760" spans="5:11" s="1" customFormat="1" ht="11.25" customHeight="1">
      <c r="E2760" s="52" t="s">
        <v>27</v>
      </c>
      <c r="F2760" s="52"/>
      <c r="G2760" s="49" t="s">
        <v>186</v>
      </c>
      <c r="H2760" s="49"/>
      <c r="I2760" s="49"/>
      <c r="J2760" s="49"/>
      <c r="K2760" s="49"/>
    </row>
    <row r="2761" spans="5:11" s="1" customFormat="1" ht="11.25" customHeight="1">
      <c r="E2761" s="52" t="s">
        <v>29</v>
      </c>
      <c r="F2761" s="52"/>
      <c r="G2761" s="49" t="s">
        <v>65</v>
      </c>
      <c r="H2761" s="49"/>
      <c r="I2761" s="49"/>
      <c r="J2761" s="49"/>
      <c r="K2761" s="49"/>
    </row>
    <row r="2762" spans="5:11" s="1" customFormat="1" ht="14.25" customHeight="1">
      <c r="E2762" s="53" t="s">
        <v>30</v>
      </c>
      <c r="F2762" s="53"/>
      <c r="G2762" s="51" t="s">
        <v>35</v>
      </c>
      <c r="H2762" s="51"/>
      <c r="I2762" s="51"/>
      <c r="J2762" s="51"/>
      <c r="K2762" s="51"/>
    </row>
    <row r="2763" spans="5:11" s="1" customFormat="1" ht="11.25" customHeight="1">
      <c r="E2763" s="54">
        <v>38898</v>
      </c>
      <c r="F2763" s="54"/>
      <c r="G2763" s="55">
        <v>0</v>
      </c>
      <c r="H2763" s="49"/>
      <c r="I2763" s="49"/>
      <c r="J2763" s="49"/>
      <c r="K2763" s="49"/>
    </row>
    <row r="2764" spans="5:11" s="1" customFormat="1" ht="11.25" customHeight="1">
      <c r="E2764" s="54">
        <v>38990</v>
      </c>
      <c r="F2764" s="54"/>
      <c r="G2764" s="49" t="s">
        <v>31</v>
      </c>
      <c r="H2764" s="49"/>
      <c r="I2764" s="49"/>
      <c r="J2764" s="49"/>
      <c r="K2764" s="49"/>
    </row>
    <row r="2765" spans="5:11" s="1" customFormat="1" ht="11.25" customHeight="1">
      <c r="E2765" s="54">
        <v>39082</v>
      </c>
      <c r="F2765" s="54"/>
      <c r="G2765" s="55">
        <v>0</v>
      </c>
      <c r="H2765" s="49"/>
      <c r="I2765" s="49"/>
      <c r="J2765" s="49"/>
      <c r="K2765" s="49"/>
    </row>
    <row r="2766" spans="5:11" s="1" customFormat="1" ht="11.25" customHeight="1">
      <c r="E2766" s="54">
        <v>39172</v>
      </c>
      <c r="F2766" s="54"/>
      <c r="G2766" s="55">
        <v>0</v>
      </c>
      <c r="H2766" s="49"/>
      <c r="I2766" s="49"/>
      <c r="J2766" s="49"/>
      <c r="K2766" s="49"/>
    </row>
    <row r="2767" spans="5:11" s="1" customFormat="1" ht="11.25" customHeight="1">
      <c r="E2767" s="54">
        <v>39263</v>
      </c>
      <c r="F2767" s="54"/>
      <c r="G2767" s="49"/>
      <c r="H2767" s="49"/>
      <c r="I2767" s="49"/>
      <c r="J2767" s="49"/>
      <c r="K2767" s="49"/>
    </row>
    <row r="2768" s="1" customFormat="1" ht="20.25" customHeight="1"/>
    <row r="2769" spans="1:19" s="1" customFormat="1" ht="3" customHeight="1">
      <c r="A2769" s="2" t="s">
        <v>227</v>
      </c>
      <c r="E2769" s="47" t="s">
        <v>228</v>
      </c>
      <c r="F2769" s="47"/>
      <c r="G2769" s="47"/>
      <c r="H2769" s="47"/>
      <c r="I2769" s="47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</row>
    <row r="2770" spans="5:19" s="1" customFormat="1" ht="14.25" customHeight="1">
      <c r="E2770" s="47"/>
      <c r="F2770" s="47"/>
      <c r="G2770" s="47"/>
      <c r="H2770" s="47"/>
      <c r="I2770" s="47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</row>
    <row r="2771" s="1" customFormat="1" ht="8.25" customHeight="1"/>
    <row r="2772" spans="5:13" s="1" customFormat="1" ht="11.25" customHeight="1">
      <c r="E2772" s="48" t="s">
        <v>18</v>
      </c>
      <c r="F2772" s="48"/>
      <c r="G2772" s="48"/>
      <c r="H2772" s="48" t="s">
        <v>19</v>
      </c>
      <c r="I2772" s="48"/>
      <c r="J2772" s="48"/>
      <c r="K2772" s="48"/>
      <c r="L2772" s="48"/>
      <c r="M2772" s="48"/>
    </row>
    <row r="2773" spans="5:13" s="1" customFormat="1" ht="11.25" customHeight="1">
      <c r="E2773" s="49" t="s">
        <v>184</v>
      </c>
      <c r="F2773" s="49"/>
      <c r="G2773" s="49"/>
      <c r="H2773" s="49" t="s">
        <v>185</v>
      </c>
      <c r="I2773" s="49"/>
      <c r="J2773" s="49"/>
      <c r="K2773" s="49"/>
      <c r="L2773" s="49"/>
      <c r="M2773" s="49"/>
    </row>
    <row r="2774" s="1" customFormat="1" ht="8.25" customHeight="1"/>
    <row r="2775" spans="5:11" s="1" customFormat="1" ht="11.25" customHeight="1">
      <c r="E2775" s="50" t="s">
        <v>22</v>
      </c>
      <c r="F2775" s="50"/>
      <c r="G2775" s="51" t="s">
        <v>35</v>
      </c>
      <c r="H2775" s="51"/>
      <c r="I2775" s="51"/>
      <c r="J2775" s="51"/>
      <c r="K2775" s="51"/>
    </row>
    <row r="2776" spans="5:11" s="1" customFormat="1" ht="11.25" customHeight="1">
      <c r="E2776" s="52" t="s">
        <v>25</v>
      </c>
      <c r="F2776" s="52"/>
      <c r="G2776" s="49" t="s">
        <v>26</v>
      </c>
      <c r="H2776" s="49"/>
      <c r="I2776" s="49"/>
      <c r="J2776" s="49"/>
      <c r="K2776" s="49"/>
    </row>
    <row r="2777" spans="5:11" s="1" customFormat="1" ht="11.25" customHeight="1">
      <c r="E2777" s="52" t="s">
        <v>27</v>
      </c>
      <c r="F2777" s="52"/>
      <c r="G2777" s="49" t="s">
        <v>186</v>
      </c>
      <c r="H2777" s="49"/>
      <c r="I2777" s="49"/>
      <c r="J2777" s="49"/>
      <c r="K2777" s="49"/>
    </row>
    <row r="2778" spans="5:11" s="1" customFormat="1" ht="11.25" customHeight="1">
      <c r="E2778" s="52" t="s">
        <v>29</v>
      </c>
      <c r="F2778" s="52"/>
      <c r="G2778" s="49" t="s">
        <v>65</v>
      </c>
      <c r="H2778" s="49"/>
      <c r="I2778" s="49"/>
      <c r="J2778" s="49"/>
      <c r="K2778" s="49"/>
    </row>
    <row r="2779" spans="5:11" s="1" customFormat="1" ht="14.25" customHeight="1">
      <c r="E2779" s="53" t="s">
        <v>30</v>
      </c>
      <c r="F2779" s="53"/>
      <c r="G2779" s="51" t="s">
        <v>35</v>
      </c>
      <c r="H2779" s="51"/>
      <c r="I2779" s="51"/>
      <c r="J2779" s="51"/>
      <c r="K2779" s="51"/>
    </row>
    <row r="2780" spans="5:11" s="1" customFormat="1" ht="11.25" customHeight="1">
      <c r="E2780" s="54">
        <v>38898</v>
      </c>
      <c r="F2780" s="54"/>
      <c r="G2780" s="55">
        <v>0</v>
      </c>
      <c r="H2780" s="49"/>
      <c r="I2780" s="49"/>
      <c r="J2780" s="49"/>
      <c r="K2780" s="49"/>
    </row>
    <row r="2781" spans="5:11" s="1" customFormat="1" ht="11.25" customHeight="1">
      <c r="E2781" s="54">
        <v>38990</v>
      </c>
      <c r="F2781" s="54"/>
      <c r="G2781" s="55">
        <v>0</v>
      </c>
      <c r="H2781" s="49"/>
      <c r="I2781" s="49"/>
      <c r="J2781" s="49"/>
      <c r="K2781" s="49"/>
    </row>
    <row r="2782" spans="5:11" s="1" customFormat="1" ht="11.25" customHeight="1">
      <c r="E2782" s="54">
        <v>39082</v>
      </c>
      <c r="F2782" s="54"/>
      <c r="G2782" s="55">
        <v>0</v>
      </c>
      <c r="H2782" s="49"/>
      <c r="I2782" s="49"/>
      <c r="J2782" s="49"/>
      <c r="K2782" s="49"/>
    </row>
    <row r="2783" spans="5:11" s="1" customFormat="1" ht="11.25" customHeight="1">
      <c r="E2783" s="54">
        <v>39172</v>
      </c>
      <c r="F2783" s="54"/>
      <c r="G2783" s="55">
        <v>0</v>
      </c>
      <c r="H2783" s="49"/>
      <c r="I2783" s="49"/>
      <c r="J2783" s="49"/>
      <c r="K2783" s="49"/>
    </row>
    <row r="2784" spans="5:11" s="1" customFormat="1" ht="11.25" customHeight="1">
      <c r="E2784" s="54">
        <v>39263</v>
      </c>
      <c r="F2784" s="54"/>
      <c r="G2784" s="49"/>
      <c r="H2784" s="49"/>
      <c r="I2784" s="49"/>
      <c r="J2784" s="49"/>
      <c r="K2784" s="49"/>
    </row>
    <row r="2785" s="1" customFormat="1" ht="20.25" customHeight="1"/>
    <row r="2786" spans="1:19" s="1" customFormat="1" ht="3" customHeight="1">
      <c r="A2786" s="2" t="s">
        <v>229</v>
      </c>
      <c r="E2786" s="47" t="s">
        <v>230</v>
      </c>
      <c r="F2786" s="47"/>
      <c r="G2786" s="47"/>
      <c r="H2786" s="47"/>
      <c r="I2786" s="47"/>
      <c r="J2786" s="47"/>
      <c r="K2786" s="47"/>
      <c r="L2786" s="47"/>
      <c r="M2786" s="47"/>
      <c r="N2786" s="47"/>
      <c r="O2786" s="47"/>
      <c r="P2786" s="47"/>
      <c r="Q2786" s="47"/>
      <c r="R2786" s="47"/>
      <c r="S2786" s="47"/>
    </row>
    <row r="2787" spans="5:19" s="1" customFormat="1" ht="14.25" customHeight="1">
      <c r="E2787" s="47"/>
      <c r="F2787" s="47"/>
      <c r="G2787" s="47"/>
      <c r="H2787" s="47"/>
      <c r="I2787" s="47"/>
      <c r="J2787" s="47"/>
      <c r="K2787" s="47"/>
      <c r="L2787" s="47"/>
      <c r="M2787" s="47"/>
      <c r="N2787" s="47"/>
      <c r="O2787" s="47"/>
      <c r="P2787" s="47"/>
      <c r="Q2787" s="47"/>
      <c r="R2787" s="47"/>
      <c r="S2787" s="47"/>
    </row>
    <row r="2788" s="1" customFormat="1" ht="8.25" customHeight="1"/>
    <row r="2789" spans="5:13" s="1" customFormat="1" ht="11.25" customHeight="1">
      <c r="E2789" s="48" t="s">
        <v>18</v>
      </c>
      <c r="F2789" s="48"/>
      <c r="G2789" s="48"/>
      <c r="H2789" s="48" t="s">
        <v>19</v>
      </c>
      <c r="I2789" s="48"/>
      <c r="J2789" s="48"/>
      <c r="K2789" s="48"/>
      <c r="L2789" s="48"/>
      <c r="M2789" s="48"/>
    </row>
    <row r="2790" spans="5:13" s="1" customFormat="1" ht="11.25" customHeight="1">
      <c r="E2790" s="49" t="s">
        <v>184</v>
      </c>
      <c r="F2790" s="49"/>
      <c r="G2790" s="49"/>
      <c r="H2790" s="49" t="s">
        <v>185</v>
      </c>
      <c r="I2790" s="49"/>
      <c r="J2790" s="49"/>
      <c r="K2790" s="49"/>
      <c r="L2790" s="49"/>
      <c r="M2790" s="49"/>
    </row>
    <row r="2791" s="1" customFormat="1" ht="8.25" customHeight="1"/>
    <row r="2792" spans="5:11" s="1" customFormat="1" ht="11.25" customHeight="1">
      <c r="E2792" s="50" t="s">
        <v>22</v>
      </c>
      <c r="F2792" s="50"/>
      <c r="G2792" s="51" t="s">
        <v>35</v>
      </c>
      <c r="H2792" s="51"/>
      <c r="I2792" s="51"/>
      <c r="J2792" s="51"/>
      <c r="K2792" s="51"/>
    </row>
    <row r="2793" spans="5:11" s="1" customFormat="1" ht="11.25" customHeight="1">
      <c r="E2793" s="52" t="s">
        <v>25</v>
      </c>
      <c r="F2793" s="52"/>
      <c r="G2793" s="49" t="s">
        <v>26</v>
      </c>
      <c r="H2793" s="49"/>
      <c r="I2793" s="49"/>
      <c r="J2793" s="49"/>
      <c r="K2793" s="49"/>
    </row>
    <row r="2794" spans="5:11" s="1" customFormat="1" ht="11.25" customHeight="1">
      <c r="E2794" s="52" t="s">
        <v>27</v>
      </c>
      <c r="F2794" s="52"/>
      <c r="G2794" s="49" t="s">
        <v>186</v>
      </c>
      <c r="H2794" s="49"/>
      <c r="I2794" s="49"/>
      <c r="J2794" s="49"/>
      <c r="K2794" s="49"/>
    </row>
    <row r="2795" spans="5:11" s="1" customFormat="1" ht="11.25" customHeight="1">
      <c r="E2795" s="52" t="s">
        <v>29</v>
      </c>
      <c r="F2795" s="52"/>
      <c r="G2795" s="49" t="s">
        <v>65</v>
      </c>
      <c r="H2795" s="49"/>
      <c r="I2795" s="49"/>
      <c r="J2795" s="49"/>
      <c r="K2795" s="49"/>
    </row>
    <row r="2796" spans="5:11" s="1" customFormat="1" ht="14.25" customHeight="1">
      <c r="E2796" s="53" t="s">
        <v>30</v>
      </c>
      <c r="F2796" s="53"/>
      <c r="G2796" s="51" t="s">
        <v>35</v>
      </c>
      <c r="H2796" s="51"/>
      <c r="I2796" s="51"/>
      <c r="J2796" s="51"/>
      <c r="K2796" s="51"/>
    </row>
    <row r="2797" spans="5:11" s="1" customFormat="1" ht="11.25" customHeight="1">
      <c r="E2797" s="54">
        <v>38898</v>
      </c>
      <c r="F2797" s="54"/>
      <c r="G2797" s="55">
        <v>0</v>
      </c>
      <c r="H2797" s="49"/>
      <c r="I2797" s="49"/>
      <c r="J2797" s="49"/>
      <c r="K2797" s="49"/>
    </row>
    <row r="2798" spans="5:11" s="1" customFormat="1" ht="11.25" customHeight="1">
      <c r="E2798" s="54">
        <v>38990</v>
      </c>
      <c r="F2798" s="54"/>
      <c r="G2798" s="49" t="s">
        <v>31</v>
      </c>
      <c r="H2798" s="49"/>
      <c r="I2798" s="49"/>
      <c r="J2798" s="49"/>
      <c r="K2798" s="49"/>
    </row>
    <row r="2799" spans="5:11" s="1" customFormat="1" ht="11.25" customHeight="1">
      <c r="E2799" s="54">
        <v>39082</v>
      </c>
      <c r="F2799" s="54"/>
      <c r="G2799" s="55">
        <v>0</v>
      </c>
      <c r="H2799" s="49"/>
      <c r="I2799" s="49"/>
      <c r="J2799" s="49"/>
      <c r="K2799" s="49"/>
    </row>
    <row r="2800" spans="5:11" s="1" customFormat="1" ht="11.25" customHeight="1">
      <c r="E2800" s="54">
        <v>39172</v>
      </c>
      <c r="F2800" s="54"/>
      <c r="G2800" s="55">
        <v>0</v>
      </c>
      <c r="H2800" s="49"/>
      <c r="I2800" s="49"/>
      <c r="J2800" s="49"/>
      <c r="K2800" s="49"/>
    </row>
    <row r="2801" spans="5:11" s="1" customFormat="1" ht="11.25" customHeight="1">
      <c r="E2801" s="54">
        <v>39263</v>
      </c>
      <c r="F2801" s="54"/>
      <c r="G2801" s="49"/>
      <c r="H2801" s="49"/>
      <c r="I2801" s="49"/>
      <c r="J2801" s="49"/>
      <c r="K2801" s="49"/>
    </row>
    <row r="2802" s="1" customFormat="1" ht="20.25" customHeight="1"/>
    <row r="2803" spans="1:19" s="1" customFormat="1" ht="3" customHeight="1">
      <c r="A2803" s="2" t="s">
        <v>231</v>
      </c>
      <c r="E2803" s="47" t="s">
        <v>232</v>
      </c>
      <c r="F2803" s="47"/>
      <c r="G2803" s="47"/>
      <c r="H2803" s="47"/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</row>
    <row r="2804" spans="5:19" s="1" customFormat="1" ht="14.25" customHeight="1">
      <c r="E2804" s="47"/>
      <c r="F2804" s="47"/>
      <c r="G2804" s="47"/>
      <c r="H2804" s="47"/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</row>
    <row r="2805" s="1" customFormat="1" ht="8.25" customHeight="1"/>
    <row r="2806" spans="5:13" s="1" customFormat="1" ht="11.25" customHeight="1">
      <c r="E2806" s="48" t="s">
        <v>18</v>
      </c>
      <c r="F2806" s="48"/>
      <c r="G2806" s="48"/>
      <c r="H2806" s="48" t="s">
        <v>19</v>
      </c>
      <c r="I2806" s="48"/>
      <c r="J2806" s="48"/>
      <c r="K2806" s="48"/>
      <c r="L2806" s="48"/>
      <c r="M2806" s="48"/>
    </row>
    <row r="2807" spans="5:13" s="1" customFormat="1" ht="11.25" customHeight="1">
      <c r="E2807" s="49" t="s">
        <v>184</v>
      </c>
      <c r="F2807" s="49"/>
      <c r="G2807" s="49"/>
      <c r="H2807" s="49" t="s">
        <v>185</v>
      </c>
      <c r="I2807" s="49"/>
      <c r="J2807" s="49"/>
      <c r="K2807" s="49"/>
      <c r="L2807" s="49"/>
      <c r="M2807" s="49"/>
    </row>
    <row r="2808" s="1" customFormat="1" ht="8.25" customHeight="1"/>
    <row r="2809" spans="5:11" s="1" customFormat="1" ht="11.25" customHeight="1">
      <c r="E2809" s="50" t="s">
        <v>22</v>
      </c>
      <c r="F2809" s="50"/>
      <c r="G2809" s="51" t="s">
        <v>35</v>
      </c>
      <c r="H2809" s="51"/>
      <c r="I2809" s="51"/>
      <c r="J2809" s="51"/>
      <c r="K2809" s="51"/>
    </row>
    <row r="2810" spans="5:11" s="1" customFormat="1" ht="11.25" customHeight="1">
      <c r="E2810" s="52" t="s">
        <v>25</v>
      </c>
      <c r="F2810" s="52"/>
      <c r="G2810" s="49" t="s">
        <v>26</v>
      </c>
      <c r="H2810" s="49"/>
      <c r="I2810" s="49"/>
      <c r="J2810" s="49"/>
      <c r="K2810" s="49"/>
    </row>
    <row r="2811" spans="5:11" s="1" customFormat="1" ht="11.25" customHeight="1">
      <c r="E2811" s="52" t="s">
        <v>27</v>
      </c>
      <c r="F2811" s="52"/>
      <c r="G2811" s="49" t="s">
        <v>186</v>
      </c>
      <c r="H2811" s="49"/>
      <c r="I2811" s="49"/>
      <c r="J2811" s="49"/>
      <c r="K2811" s="49"/>
    </row>
    <row r="2812" spans="5:11" s="1" customFormat="1" ht="11.25" customHeight="1">
      <c r="E2812" s="52" t="s">
        <v>29</v>
      </c>
      <c r="F2812" s="52"/>
      <c r="G2812" s="49" t="s">
        <v>65</v>
      </c>
      <c r="H2812" s="49"/>
      <c r="I2812" s="49"/>
      <c r="J2812" s="49"/>
      <c r="K2812" s="49"/>
    </row>
    <row r="2813" spans="5:11" s="1" customFormat="1" ht="14.25" customHeight="1">
      <c r="E2813" s="53" t="s">
        <v>30</v>
      </c>
      <c r="F2813" s="53"/>
      <c r="G2813" s="51" t="s">
        <v>35</v>
      </c>
      <c r="H2813" s="51"/>
      <c r="I2813" s="51"/>
      <c r="J2813" s="51"/>
      <c r="K2813" s="51"/>
    </row>
    <row r="2814" spans="5:11" s="1" customFormat="1" ht="11.25" customHeight="1">
      <c r="E2814" s="54">
        <v>38898</v>
      </c>
      <c r="F2814" s="54"/>
      <c r="G2814" s="55">
        <v>0</v>
      </c>
      <c r="H2814" s="49"/>
      <c r="I2814" s="49"/>
      <c r="J2814" s="49"/>
      <c r="K2814" s="49"/>
    </row>
    <row r="2815" spans="5:11" s="1" customFormat="1" ht="11.25" customHeight="1">
      <c r="E2815" s="54">
        <v>38990</v>
      </c>
      <c r="F2815" s="54"/>
      <c r="G2815" s="55">
        <v>0</v>
      </c>
      <c r="H2815" s="49"/>
      <c r="I2815" s="49"/>
      <c r="J2815" s="49"/>
      <c r="K2815" s="49"/>
    </row>
    <row r="2816" spans="5:11" s="1" customFormat="1" ht="11.25" customHeight="1">
      <c r="E2816" s="54">
        <v>39082</v>
      </c>
      <c r="F2816" s="54"/>
      <c r="G2816" s="55">
        <v>0</v>
      </c>
      <c r="H2816" s="49"/>
      <c r="I2816" s="49"/>
      <c r="J2816" s="49"/>
      <c r="K2816" s="49"/>
    </row>
    <row r="2817" spans="5:11" s="1" customFormat="1" ht="11.25" customHeight="1">
      <c r="E2817" s="54">
        <v>39172</v>
      </c>
      <c r="F2817" s="54"/>
      <c r="G2817" s="55">
        <v>0</v>
      </c>
      <c r="H2817" s="49"/>
      <c r="I2817" s="49"/>
      <c r="J2817" s="49"/>
      <c r="K2817" s="49"/>
    </row>
    <row r="2818" spans="5:11" s="1" customFormat="1" ht="11.25" customHeight="1">
      <c r="E2818" s="54">
        <v>39263</v>
      </c>
      <c r="F2818" s="54"/>
      <c r="G2818" s="49"/>
      <c r="H2818" s="49"/>
      <c r="I2818" s="49"/>
      <c r="J2818" s="49"/>
      <c r="K2818" s="49"/>
    </row>
    <row r="2819" s="1" customFormat="1" ht="20.25" customHeight="1"/>
    <row r="2820" spans="4:8" s="1" customFormat="1" ht="17.25" customHeight="1">
      <c r="D2820" s="47" t="s">
        <v>233</v>
      </c>
      <c r="E2820" s="47"/>
      <c r="F2820" s="47"/>
      <c r="G2820" s="47"/>
      <c r="H2820" s="47"/>
    </row>
    <row r="2821" spans="1:19" s="1" customFormat="1" ht="3" customHeight="1">
      <c r="A2821" s="2" t="s">
        <v>234</v>
      </c>
      <c r="E2821" s="47" t="s">
        <v>235</v>
      </c>
      <c r="F2821" s="47"/>
      <c r="G2821" s="47"/>
      <c r="H2821" s="47"/>
      <c r="I2821" s="47"/>
      <c r="J2821" s="47"/>
      <c r="K2821" s="47"/>
      <c r="L2821" s="47"/>
      <c r="M2821" s="47"/>
      <c r="N2821" s="47"/>
      <c r="O2821" s="47"/>
      <c r="P2821" s="47"/>
      <c r="Q2821" s="47"/>
      <c r="R2821" s="47"/>
      <c r="S2821" s="47"/>
    </row>
    <row r="2822" spans="5:19" s="1" customFormat="1" ht="14.25" customHeight="1">
      <c r="E2822" s="47"/>
      <c r="F2822" s="47"/>
      <c r="G2822" s="47"/>
      <c r="H2822" s="47"/>
      <c r="I2822" s="47"/>
      <c r="J2822" s="47"/>
      <c r="K2822" s="47"/>
      <c r="L2822" s="47"/>
      <c r="M2822" s="47"/>
      <c r="N2822" s="47"/>
      <c r="O2822" s="47"/>
      <c r="P2822" s="47"/>
      <c r="Q2822" s="47"/>
      <c r="R2822" s="47"/>
      <c r="S2822" s="47"/>
    </row>
    <row r="2823" s="1" customFormat="1" ht="8.25" customHeight="1"/>
    <row r="2824" spans="5:13" s="1" customFormat="1" ht="11.25" customHeight="1">
      <c r="E2824" s="48" t="s">
        <v>18</v>
      </c>
      <c r="F2824" s="48"/>
      <c r="G2824" s="48"/>
      <c r="H2824" s="48" t="s">
        <v>19</v>
      </c>
      <c r="I2824" s="48"/>
      <c r="J2824" s="48"/>
      <c r="K2824" s="48"/>
      <c r="L2824" s="48"/>
      <c r="M2824" s="48"/>
    </row>
    <row r="2825" spans="5:13" s="1" customFormat="1" ht="11.25" customHeight="1">
      <c r="E2825" s="49" t="s">
        <v>184</v>
      </c>
      <c r="F2825" s="49"/>
      <c r="G2825" s="49"/>
      <c r="H2825" s="49" t="s">
        <v>185</v>
      </c>
      <c r="I2825" s="49"/>
      <c r="J2825" s="49"/>
      <c r="K2825" s="49"/>
      <c r="L2825" s="49"/>
      <c r="M2825" s="49"/>
    </row>
    <row r="2826" s="1" customFormat="1" ht="8.25" customHeight="1"/>
    <row r="2827" spans="5:11" s="1" customFormat="1" ht="11.25" customHeight="1">
      <c r="E2827" s="50" t="s">
        <v>22</v>
      </c>
      <c r="F2827" s="50"/>
      <c r="G2827" s="51" t="s">
        <v>35</v>
      </c>
      <c r="H2827" s="51"/>
      <c r="I2827" s="51"/>
      <c r="J2827" s="51"/>
      <c r="K2827" s="51"/>
    </row>
    <row r="2828" spans="5:11" s="1" customFormat="1" ht="11.25" customHeight="1">
      <c r="E2828" s="52" t="s">
        <v>25</v>
      </c>
      <c r="F2828" s="52"/>
      <c r="G2828" s="49" t="s">
        <v>236</v>
      </c>
      <c r="H2828" s="49"/>
      <c r="I2828" s="49"/>
      <c r="J2828" s="49"/>
      <c r="K2828" s="49"/>
    </row>
    <row r="2829" spans="5:11" s="1" customFormat="1" ht="11.25" customHeight="1">
      <c r="E2829" s="52" t="s">
        <v>27</v>
      </c>
      <c r="F2829" s="52"/>
      <c r="G2829" s="49" t="s">
        <v>237</v>
      </c>
      <c r="H2829" s="49"/>
      <c r="I2829" s="49"/>
      <c r="J2829" s="49"/>
      <c r="K2829" s="49"/>
    </row>
    <row r="2830" spans="5:11" s="1" customFormat="1" ht="11.25" customHeight="1">
      <c r="E2830" s="52" t="s">
        <v>29</v>
      </c>
      <c r="F2830" s="52"/>
      <c r="G2830" s="49">
        <v>0</v>
      </c>
      <c r="H2830" s="49"/>
      <c r="I2830" s="49"/>
      <c r="J2830" s="49"/>
      <c r="K2830" s="49"/>
    </row>
    <row r="2831" spans="5:11" s="1" customFormat="1" ht="14.25" customHeight="1">
      <c r="E2831" s="53" t="s">
        <v>30</v>
      </c>
      <c r="F2831" s="53"/>
      <c r="G2831" s="51" t="s">
        <v>35</v>
      </c>
      <c r="H2831" s="51"/>
      <c r="I2831" s="51"/>
      <c r="J2831" s="51"/>
      <c r="K2831" s="51"/>
    </row>
    <row r="2832" spans="5:11" s="1" customFormat="1" ht="11.25" customHeight="1">
      <c r="E2832" s="54">
        <v>38625</v>
      </c>
      <c r="F2832" s="54"/>
      <c r="G2832" s="49" t="s">
        <v>31</v>
      </c>
      <c r="H2832" s="49"/>
      <c r="I2832" s="49"/>
      <c r="J2832" s="49"/>
      <c r="K2832" s="49"/>
    </row>
    <row r="2833" spans="5:11" s="1" customFormat="1" ht="11.25" customHeight="1">
      <c r="E2833" s="54">
        <v>38717</v>
      </c>
      <c r="F2833" s="54"/>
      <c r="G2833" s="55">
        <v>0</v>
      </c>
      <c r="H2833" s="49"/>
      <c r="I2833" s="49"/>
      <c r="J2833" s="49"/>
      <c r="K2833" s="49"/>
    </row>
    <row r="2834" spans="5:11" s="1" customFormat="1" ht="11.25" customHeight="1">
      <c r="E2834" s="54">
        <v>38807</v>
      </c>
      <c r="F2834" s="54"/>
      <c r="G2834" s="55">
        <v>0</v>
      </c>
      <c r="H2834" s="49"/>
      <c r="I2834" s="49"/>
      <c r="J2834" s="49"/>
      <c r="K2834" s="49"/>
    </row>
    <row r="2835" spans="5:11" s="1" customFormat="1" ht="11.25" customHeight="1">
      <c r="E2835" s="54">
        <v>38898</v>
      </c>
      <c r="F2835" s="54"/>
      <c r="G2835" s="49" t="s">
        <v>238</v>
      </c>
      <c r="H2835" s="49"/>
      <c r="I2835" s="49"/>
      <c r="J2835" s="49"/>
      <c r="K2835" s="49"/>
    </row>
    <row r="2836" spans="5:11" s="1" customFormat="1" ht="11.25" customHeight="1">
      <c r="E2836" s="54">
        <v>38990</v>
      </c>
      <c r="F2836" s="54"/>
      <c r="G2836" s="49" t="s">
        <v>31</v>
      </c>
      <c r="H2836" s="49"/>
      <c r="I2836" s="49"/>
      <c r="J2836" s="49"/>
      <c r="K2836" s="49"/>
    </row>
    <row r="2837" spans="5:11" s="1" customFormat="1" ht="11.25" customHeight="1">
      <c r="E2837" s="54">
        <v>39082</v>
      </c>
      <c r="F2837" s="54"/>
      <c r="G2837" s="49" t="s">
        <v>32</v>
      </c>
      <c r="H2837" s="49"/>
      <c r="I2837" s="49"/>
      <c r="J2837" s="49"/>
      <c r="K2837" s="49"/>
    </row>
    <row r="2838" spans="5:11" s="1" customFormat="1" ht="11.25" customHeight="1">
      <c r="E2838" s="54">
        <v>39172</v>
      </c>
      <c r="F2838" s="54"/>
      <c r="G2838" s="49" t="s">
        <v>32</v>
      </c>
      <c r="H2838" s="49"/>
      <c r="I2838" s="49"/>
      <c r="J2838" s="49"/>
      <c r="K2838" s="49"/>
    </row>
    <row r="2839" spans="5:11" s="1" customFormat="1" ht="11.25" customHeight="1">
      <c r="E2839" s="54">
        <v>39263</v>
      </c>
      <c r="F2839" s="54"/>
      <c r="G2839" s="49"/>
      <c r="H2839" s="49"/>
      <c r="I2839" s="49"/>
      <c r="J2839" s="49"/>
      <c r="K2839" s="49"/>
    </row>
    <row r="2840" s="1" customFormat="1" ht="20.25" customHeight="1"/>
    <row r="2841" spans="1:19" s="1" customFormat="1" ht="3" customHeight="1">
      <c r="A2841" s="2" t="s">
        <v>239</v>
      </c>
      <c r="E2841" s="47" t="s">
        <v>240</v>
      </c>
      <c r="F2841" s="47"/>
      <c r="G2841" s="47"/>
      <c r="H2841" s="47"/>
      <c r="I2841" s="47"/>
      <c r="J2841" s="47"/>
      <c r="K2841" s="47"/>
      <c r="L2841" s="47"/>
      <c r="M2841" s="47"/>
      <c r="N2841" s="47"/>
      <c r="O2841" s="47"/>
      <c r="P2841" s="47"/>
      <c r="Q2841" s="47"/>
      <c r="R2841" s="47"/>
      <c r="S2841" s="47"/>
    </row>
    <row r="2842" spans="5:19" s="1" customFormat="1" ht="14.25" customHeight="1">
      <c r="E2842" s="47"/>
      <c r="F2842" s="47"/>
      <c r="G2842" s="47"/>
      <c r="H2842" s="47"/>
      <c r="I2842" s="47"/>
      <c r="J2842" s="47"/>
      <c r="K2842" s="47"/>
      <c r="L2842" s="47"/>
      <c r="M2842" s="47"/>
      <c r="N2842" s="47"/>
      <c r="O2842" s="47"/>
      <c r="P2842" s="47"/>
      <c r="Q2842" s="47"/>
      <c r="R2842" s="47"/>
      <c r="S2842" s="47"/>
    </row>
    <row r="2843" s="1" customFormat="1" ht="8.25" customHeight="1"/>
    <row r="2844" spans="5:13" s="1" customFormat="1" ht="11.25" customHeight="1">
      <c r="E2844" s="48" t="s">
        <v>18</v>
      </c>
      <c r="F2844" s="48"/>
      <c r="G2844" s="48"/>
      <c r="H2844" s="48" t="s">
        <v>19</v>
      </c>
      <c r="I2844" s="48"/>
      <c r="J2844" s="48"/>
      <c r="K2844" s="48"/>
      <c r="L2844" s="48"/>
      <c r="M2844" s="48"/>
    </row>
    <row r="2845" spans="5:13" s="1" customFormat="1" ht="11.25" customHeight="1">
      <c r="E2845" s="49" t="s">
        <v>184</v>
      </c>
      <c r="F2845" s="49"/>
      <c r="G2845" s="49"/>
      <c r="H2845" s="49" t="s">
        <v>185</v>
      </c>
      <c r="I2845" s="49"/>
      <c r="J2845" s="49"/>
      <c r="K2845" s="49"/>
      <c r="L2845" s="49"/>
      <c r="M2845" s="49"/>
    </row>
    <row r="2846" s="1" customFormat="1" ht="8.25" customHeight="1"/>
    <row r="2847" spans="5:11" s="1" customFormat="1" ht="11.25" customHeight="1">
      <c r="E2847" s="50" t="s">
        <v>22</v>
      </c>
      <c r="F2847" s="50"/>
      <c r="G2847" s="51" t="s">
        <v>35</v>
      </c>
      <c r="H2847" s="51"/>
      <c r="I2847" s="51"/>
      <c r="J2847" s="51"/>
      <c r="K2847" s="51"/>
    </row>
    <row r="2848" spans="5:11" s="1" customFormat="1" ht="11.25" customHeight="1">
      <c r="E2848" s="52" t="s">
        <v>25</v>
      </c>
      <c r="F2848" s="52"/>
      <c r="G2848" s="49" t="s">
        <v>236</v>
      </c>
      <c r="H2848" s="49"/>
      <c r="I2848" s="49"/>
      <c r="J2848" s="49"/>
      <c r="K2848" s="49"/>
    </row>
    <row r="2849" spans="5:11" s="1" customFormat="1" ht="11.25" customHeight="1">
      <c r="E2849" s="52" t="s">
        <v>27</v>
      </c>
      <c r="F2849" s="52"/>
      <c r="G2849" s="49" t="s">
        <v>237</v>
      </c>
      <c r="H2849" s="49"/>
      <c r="I2849" s="49"/>
      <c r="J2849" s="49"/>
      <c r="K2849" s="49"/>
    </row>
    <row r="2850" spans="5:11" s="1" customFormat="1" ht="11.25" customHeight="1">
      <c r="E2850" s="52" t="s">
        <v>29</v>
      </c>
      <c r="F2850" s="52"/>
      <c r="G2850" s="49">
        <v>0</v>
      </c>
      <c r="H2850" s="49"/>
      <c r="I2850" s="49"/>
      <c r="J2850" s="49"/>
      <c r="K2850" s="49"/>
    </row>
    <row r="2851" spans="5:11" s="1" customFormat="1" ht="14.25" customHeight="1">
      <c r="E2851" s="53" t="s">
        <v>30</v>
      </c>
      <c r="F2851" s="53"/>
      <c r="G2851" s="51" t="s">
        <v>35</v>
      </c>
      <c r="H2851" s="51"/>
      <c r="I2851" s="51"/>
      <c r="J2851" s="51"/>
      <c r="K2851" s="51"/>
    </row>
    <row r="2852" spans="5:11" s="1" customFormat="1" ht="11.25" customHeight="1">
      <c r="E2852" s="54">
        <v>38625</v>
      </c>
      <c r="F2852" s="54"/>
      <c r="G2852" s="49" t="s">
        <v>31</v>
      </c>
      <c r="H2852" s="49"/>
      <c r="I2852" s="49"/>
      <c r="J2852" s="49"/>
      <c r="K2852" s="49"/>
    </row>
    <row r="2853" spans="5:11" s="1" customFormat="1" ht="11.25" customHeight="1">
      <c r="E2853" s="54">
        <v>38717</v>
      </c>
      <c r="F2853" s="54"/>
      <c r="G2853" s="55">
        <v>0</v>
      </c>
      <c r="H2853" s="49"/>
      <c r="I2853" s="49"/>
      <c r="J2853" s="49"/>
      <c r="K2853" s="49"/>
    </row>
    <row r="2854" spans="5:11" s="1" customFormat="1" ht="11.25" customHeight="1">
      <c r="E2854" s="54">
        <v>38807</v>
      </c>
      <c r="F2854" s="54"/>
      <c r="G2854" s="55">
        <v>0</v>
      </c>
      <c r="H2854" s="49"/>
      <c r="I2854" s="49"/>
      <c r="J2854" s="49"/>
      <c r="K2854" s="49"/>
    </row>
    <row r="2855" spans="5:11" s="1" customFormat="1" ht="11.25" customHeight="1">
      <c r="E2855" s="54">
        <v>38898</v>
      </c>
      <c r="F2855" s="54"/>
      <c r="G2855" s="49" t="s">
        <v>238</v>
      </c>
      <c r="H2855" s="49"/>
      <c r="I2855" s="49"/>
      <c r="J2855" s="49"/>
      <c r="K2855" s="49"/>
    </row>
    <row r="2856" spans="5:11" s="1" customFormat="1" ht="11.25" customHeight="1">
      <c r="E2856" s="54">
        <v>38990</v>
      </c>
      <c r="F2856" s="54"/>
      <c r="G2856" s="49" t="s">
        <v>31</v>
      </c>
      <c r="H2856" s="49"/>
      <c r="I2856" s="49"/>
      <c r="J2856" s="49"/>
      <c r="K2856" s="49"/>
    </row>
    <row r="2857" spans="5:11" s="1" customFormat="1" ht="11.25" customHeight="1">
      <c r="E2857" s="54">
        <v>39082</v>
      </c>
      <c r="F2857" s="54"/>
      <c r="G2857" s="49" t="s">
        <v>32</v>
      </c>
      <c r="H2857" s="49"/>
      <c r="I2857" s="49"/>
      <c r="J2857" s="49"/>
      <c r="K2857" s="49"/>
    </row>
    <row r="2858" spans="5:11" s="1" customFormat="1" ht="11.25" customHeight="1">
      <c r="E2858" s="54">
        <v>39172</v>
      </c>
      <c r="F2858" s="54"/>
      <c r="G2858" s="49" t="s">
        <v>32</v>
      </c>
      <c r="H2858" s="49"/>
      <c r="I2858" s="49"/>
      <c r="J2858" s="49"/>
      <c r="K2858" s="49"/>
    </row>
    <row r="2859" spans="5:11" s="1" customFormat="1" ht="11.25" customHeight="1">
      <c r="E2859" s="54">
        <v>39263</v>
      </c>
      <c r="F2859" s="54"/>
      <c r="G2859" s="49"/>
      <c r="H2859" s="49"/>
      <c r="I2859" s="49"/>
      <c r="J2859" s="49"/>
      <c r="K2859" s="49"/>
    </row>
    <row r="2860" s="1" customFormat="1" ht="20.25" customHeight="1"/>
    <row r="2861" spans="1:19" s="1" customFormat="1" ht="3" customHeight="1">
      <c r="A2861" s="2" t="s">
        <v>241</v>
      </c>
      <c r="E2861" s="47" t="s">
        <v>242</v>
      </c>
      <c r="F2861" s="47"/>
      <c r="G2861" s="47"/>
      <c r="H2861" s="47"/>
      <c r="I2861" s="47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</row>
    <row r="2862" spans="5:19" s="1" customFormat="1" ht="14.25" customHeight="1">
      <c r="E2862" s="47"/>
      <c r="F2862" s="47"/>
      <c r="G2862" s="47"/>
      <c r="H2862" s="47"/>
      <c r="I2862" s="47"/>
      <c r="J2862" s="47"/>
      <c r="K2862" s="47"/>
      <c r="L2862" s="47"/>
      <c r="M2862" s="47"/>
      <c r="N2862" s="47"/>
      <c r="O2862" s="47"/>
      <c r="P2862" s="47"/>
      <c r="Q2862" s="47"/>
      <c r="R2862" s="47"/>
      <c r="S2862" s="47"/>
    </row>
    <row r="2863" s="1" customFormat="1" ht="8.25" customHeight="1"/>
    <row r="2864" spans="5:13" s="1" customFormat="1" ht="11.25" customHeight="1">
      <c r="E2864" s="48" t="s">
        <v>18</v>
      </c>
      <c r="F2864" s="48"/>
      <c r="G2864" s="48"/>
      <c r="H2864" s="48" t="s">
        <v>19</v>
      </c>
      <c r="I2864" s="48"/>
      <c r="J2864" s="48"/>
      <c r="K2864" s="48"/>
      <c r="L2864" s="48"/>
      <c r="M2864" s="48"/>
    </row>
    <row r="2865" spans="5:13" s="1" customFormat="1" ht="11.25" customHeight="1">
      <c r="E2865" s="49" t="s">
        <v>20</v>
      </c>
      <c r="F2865" s="49"/>
      <c r="G2865" s="49"/>
      <c r="H2865" s="49" t="s">
        <v>185</v>
      </c>
      <c r="I2865" s="49"/>
      <c r="J2865" s="49"/>
      <c r="K2865" s="49"/>
      <c r="L2865" s="49"/>
      <c r="M2865" s="49"/>
    </row>
    <row r="2866" s="1" customFormat="1" ht="8.25" customHeight="1"/>
    <row r="2867" spans="5:11" s="1" customFormat="1" ht="11.25" customHeight="1">
      <c r="E2867" s="50" t="s">
        <v>22</v>
      </c>
      <c r="F2867" s="50"/>
      <c r="G2867" s="51" t="s">
        <v>35</v>
      </c>
      <c r="H2867" s="51"/>
      <c r="I2867" s="51"/>
      <c r="J2867" s="51"/>
      <c r="K2867" s="51"/>
    </row>
    <row r="2868" spans="5:11" s="1" customFormat="1" ht="11.25" customHeight="1">
      <c r="E2868" s="52" t="s">
        <v>25</v>
      </c>
      <c r="F2868" s="52"/>
      <c r="G2868" s="49" t="s">
        <v>236</v>
      </c>
      <c r="H2868" s="49"/>
      <c r="I2868" s="49"/>
      <c r="J2868" s="49"/>
      <c r="K2868" s="49"/>
    </row>
    <row r="2869" spans="5:11" s="1" customFormat="1" ht="11.25" customHeight="1">
      <c r="E2869" s="52" t="s">
        <v>27</v>
      </c>
      <c r="F2869" s="52"/>
      <c r="G2869" s="49" t="s">
        <v>48</v>
      </c>
      <c r="H2869" s="49"/>
      <c r="I2869" s="49"/>
      <c r="J2869" s="49"/>
      <c r="K2869" s="49"/>
    </row>
    <row r="2870" spans="5:11" s="1" customFormat="1" ht="11.25" customHeight="1">
      <c r="E2870" s="52" t="s">
        <v>29</v>
      </c>
      <c r="F2870" s="52"/>
      <c r="G2870" s="49">
        <v>0</v>
      </c>
      <c r="H2870" s="49"/>
      <c r="I2870" s="49"/>
      <c r="J2870" s="49"/>
      <c r="K2870" s="49"/>
    </row>
    <row r="2871" spans="5:11" s="1" customFormat="1" ht="14.25" customHeight="1">
      <c r="E2871" s="53" t="s">
        <v>30</v>
      </c>
      <c r="F2871" s="53"/>
      <c r="G2871" s="51" t="s">
        <v>35</v>
      </c>
      <c r="H2871" s="51"/>
      <c r="I2871" s="51"/>
      <c r="J2871" s="51"/>
      <c r="K2871" s="51"/>
    </row>
    <row r="2872" spans="5:11" s="1" customFormat="1" ht="11.25" customHeight="1">
      <c r="E2872" s="54">
        <v>37529</v>
      </c>
      <c r="F2872" s="54"/>
      <c r="G2872" s="49"/>
      <c r="H2872" s="49"/>
      <c r="I2872" s="49"/>
      <c r="J2872" s="49"/>
      <c r="K2872" s="49"/>
    </row>
    <row r="2873" spans="5:11" s="1" customFormat="1" ht="11.25" customHeight="1">
      <c r="E2873" s="54">
        <v>37621</v>
      </c>
      <c r="F2873" s="54"/>
      <c r="G2873" s="49"/>
      <c r="H2873" s="49"/>
      <c r="I2873" s="49"/>
      <c r="J2873" s="49"/>
      <c r="K2873" s="49"/>
    </row>
    <row r="2874" spans="5:11" s="1" customFormat="1" ht="11.25" customHeight="1">
      <c r="E2874" s="54">
        <v>37711</v>
      </c>
      <c r="F2874" s="54"/>
      <c r="G2874" s="55">
        <v>0</v>
      </c>
      <c r="H2874" s="49"/>
      <c r="I2874" s="49"/>
      <c r="J2874" s="49"/>
      <c r="K2874" s="49"/>
    </row>
    <row r="2875" spans="5:11" s="1" customFormat="1" ht="11.25" customHeight="1">
      <c r="E2875" s="54">
        <v>37802</v>
      </c>
      <c r="F2875" s="54"/>
      <c r="G2875" s="57" t="s">
        <v>32</v>
      </c>
      <c r="H2875" s="57"/>
      <c r="I2875" s="57"/>
      <c r="J2875" s="57"/>
      <c r="K2875" s="57"/>
    </row>
    <row r="2876" spans="5:11" s="1" customFormat="1" ht="11.25" customHeight="1">
      <c r="E2876" s="54">
        <v>37894</v>
      </c>
      <c r="F2876" s="54"/>
      <c r="G2876" s="56">
        <v>1</v>
      </c>
      <c r="H2876" s="57"/>
      <c r="I2876" s="57"/>
      <c r="J2876" s="57"/>
      <c r="K2876" s="57"/>
    </row>
    <row r="2877" spans="5:11" s="1" customFormat="1" ht="11.25" customHeight="1">
      <c r="E2877" s="54">
        <v>37986</v>
      </c>
      <c r="F2877" s="54"/>
      <c r="G2877" s="55">
        <v>0</v>
      </c>
      <c r="H2877" s="49"/>
      <c r="I2877" s="49"/>
      <c r="J2877" s="49"/>
      <c r="K2877" s="49"/>
    </row>
    <row r="2878" spans="5:11" s="1" customFormat="1" ht="11.25" customHeight="1">
      <c r="E2878" s="54">
        <v>38077</v>
      </c>
      <c r="F2878" s="54"/>
      <c r="G2878" s="55">
        <v>0</v>
      </c>
      <c r="H2878" s="49"/>
      <c r="I2878" s="49"/>
      <c r="J2878" s="49"/>
      <c r="K2878" s="49"/>
    </row>
    <row r="2879" spans="5:11" s="1" customFormat="1" ht="11.25" customHeight="1">
      <c r="E2879" s="54">
        <v>38168</v>
      </c>
      <c r="F2879" s="54"/>
      <c r="G2879" s="56">
        <v>1</v>
      </c>
      <c r="H2879" s="57"/>
      <c r="I2879" s="57"/>
      <c r="J2879" s="57"/>
      <c r="K2879" s="57"/>
    </row>
    <row r="2880" spans="5:11" s="1" customFormat="1" ht="11.25" customHeight="1">
      <c r="E2880" s="54">
        <v>38260</v>
      </c>
      <c r="F2880" s="54"/>
      <c r="G2880" s="49"/>
      <c r="H2880" s="49"/>
      <c r="I2880" s="49"/>
      <c r="J2880" s="49"/>
      <c r="K2880" s="49"/>
    </row>
    <row r="2881" spans="5:11" s="1" customFormat="1" ht="11.25" customHeight="1">
      <c r="E2881" s="54">
        <v>38352</v>
      </c>
      <c r="F2881" s="54"/>
      <c r="G2881" s="49" t="s">
        <v>32</v>
      </c>
      <c r="H2881" s="49"/>
      <c r="I2881" s="49"/>
      <c r="J2881" s="49"/>
      <c r="K2881" s="49"/>
    </row>
    <row r="2882" spans="5:11" s="1" customFormat="1" ht="11.25" customHeight="1">
      <c r="E2882" s="54">
        <v>38442</v>
      </c>
      <c r="F2882" s="54"/>
      <c r="G2882" s="55">
        <v>0</v>
      </c>
      <c r="H2882" s="49"/>
      <c r="I2882" s="49"/>
      <c r="J2882" s="49"/>
      <c r="K2882" s="49"/>
    </row>
    <row r="2883" spans="5:11" s="1" customFormat="1" ht="11.25" customHeight="1">
      <c r="E2883" s="54">
        <v>38533</v>
      </c>
      <c r="F2883" s="54"/>
      <c r="G2883" s="55">
        <v>0</v>
      </c>
      <c r="H2883" s="49"/>
      <c r="I2883" s="49"/>
      <c r="J2883" s="49"/>
      <c r="K2883" s="49"/>
    </row>
    <row r="2884" spans="5:11" s="1" customFormat="1" ht="11.25" customHeight="1">
      <c r="E2884" s="54">
        <v>38625</v>
      </c>
      <c r="F2884" s="54"/>
      <c r="G2884" s="49" t="s">
        <v>31</v>
      </c>
      <c r="H2884" s="49"/>
      <c r="I2884" s="49"/>
      <c r="J2884" s="49"/>
      <c r="K2884" s="49"/>
    </row>
    <row r="2885" spans="5:11" s="1" customFormat="1" ht="11.25" customHeight="1">
      <c r="E2885" s="54">
        <v>38717</v>
      </c>
      <c r="F2885" s="54"/>
      <c r="G2885" s="55">
        <v>0</v>
      </c>
      <c r="H2885" s="49"/>
      <c r="I2885" s="49"/>
      <c r="J2885" s="49"/>
      <c r="K2885" s="49"/>
    </row>
    <row r="2886" spans="5:11" s="1" customFormat="1" ht="11.25" customHeight="1">
      <c r="E2886" s="54">
        <v>38807</v>
      </c>
      <c r="F2886" s="54"/>
      <c r="G2886" s="55">
        <v>0</v>
      </c>
      <c r="H2886" s="49"/>
      <c r="I2886" s="49"/>
      <c r="J2886" s="49"/>
      <c r="K2886" s="49"/>
    </row>
    <row r="2887" spans="5:11" s="1" customFormat="1" ht="11.25" customHeight="1">
      <c r="E2887" s="54">
        <v>38898</v>
      </c>
      <c r="F2887" s="54"/>
      <c r="G2887" s="49" t="s">
        <v>238</v>
      </c>
      <c r="H2887" s="49"/>
      <c r="I2887" s="49"/>
      <c r="J2887" s="49"/>
      <c r="K2887" s="49"/>
    </row>
    <row r="2888" spans="5:11" s="1" customFormat="1" ht="11.25" customHeight="1">
      <c r="E2888" s="54">
        <v>38990</v>
      </c>
      <c r="F2888" s="54"/>
      <c r="G2888" s="49" t="s">
        <v>31</v>
      </c>
      <c r="H2888" s="49"/>
      <c r="I2888" s="49"/>
      <c r="J2888" s="49"/>
      <c r="K2888" s="49"/>
    </row>
    <row r="2889" spans="5:11" s="1" customFormat="1" ht="11.25" customHeight="1">
      <c r="E2889" s="54">
        <v>39082</v>
      </c>
      <c r="F2889" s="54"/>
      <c r="G2889" s="55">
        <v>0</v>
      </c>
      <c r="H2889" s="49"/>
      <c r="I2889" s="49"/>
      <c r="J2889" s="49"/>
      <c r="K2889" s="49"/>
    </row>
    <row r="2890" spans="5:11" s="1" customFormat="1" ht="11.25" customHeight="1">
      <c r="E2890" s="54">
        <v>39172</v>
      </c>
      <c r="F2890" s="54"/>
      <c r="G2890" s="56">
        <v>1</v>
      </c>
      <c r="H2890" s="57"/>
      <c r="I2890" s="57"/>
      <c r="J2890" s="57"/>
      <c r="K2890" s="57"/>
    </row>
    <row r="2891" spans="5:11" s="1" customFormat="1" ht="11.25" customHeight="1">
      <c r="E2891" s="54">
        <v>39263</v>
      </c>
      <c r="F2891" s="54"/>
      <c r="G2891" s="49"/>
      <c r="H2891" s="49"/>
      <c r="I2891" s="49"/>
      <c r="J2891" s="49"/>
      <c r="K2891" s="49"/>
    </row>
    <row r="2892" s="1" customFormat="1" ht="20.25" customHeight="1"/>
    <row r="2893" spans="1:19" s="1" customFormat="1" ht="3" customHeight="1">
      <c r="A2893" s="2" t="s">
        <v>243</v>
      </c>
      <c r="E2893" s="47" t="s">
        <v>244</v>
      </c>
      <c r="F2893" s="47"/>
      <c r="G2893" s="47"/>
      <c r="H2893" s="47"/>
      <c r="I2893" s="47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</row>
    <row r="2894" spans="5:19" s="1" customFormat="1" ht="14.25" customHeight="1">
      <c r="E2894" s="47"/>
      <c r="F2894" s="47"/>
      <c r="G2894" s="47"/>
      <c r="H2894" s="47"/>
      <c r="I2894" s="47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</row>
    <row r="2895" s="1" customFormat="1" ht="8.25" customHeight="1"/>
    <row r="2896" spans="5:13" s="1" customFormat="1" ht="11.25" customHeight="1">
      <c r="E2896" s="48" t="s">
        <v>18</v>
      </c>
      <c r="F2896" s="48"/>
      <c r="G2896" s="48"/>
      <c r="H2896" s="48" t="s">
        <v>19</v>
      </c>
      <c r="I2896" s="48"/>
      <c r="J2896" s="48"/>
      <c r="K2896" s="48"/>
      <c r="L2896" s="48"/>
      <c r="M2896" s="48"/>
    </row>
    <row r="2897" spans="5:13" s="1" customFormat="1" ht="11.25" customHeight="1">
      <c r="E2897" s="49" t="s">
        <v>20</v>
      </c>
      <c r="F2897" s="49"/>
      <c r="G2897" s="49"/>
      <c r="H2897" s="49" t="s">
        <v>185</v>
      </c>
      <c r="I2897" s="49"/>
      <c r="J2897" s="49"/>
      <c r="K2897" s="49"/>
      <c r="L2897" s="49"/>
      <c r="M2897" s="49"/>
    </row>
    <row r="2898" s="1" customFormat="1" ht="8.25" customHeight="1"/>
    <row r="2899" spans="5:11" s="1" customFormat="1" ht="11.25" customHeight="1">
      <c r="E2899" s="50" t="s">
        <v>22</v>
      </c>
      <c r="F2899" s="50"/>
      <c r="G2899" s="51" t="s">
        <v>35</v>
      </c>
      <c r="H2899" s="51"/>
      <c r="I2899" s="51"/>
      <c r="J2899" s="51"/>
      <c r="K2899" s="51"/>
    </row>
    <row r="2900" spans="5:11" s="1" customFormat="1" ht="11.25" customHeight="1">
      <c r="E2900" s="52" t="s">
        <v>25</v>
      </c>
      <c r="F2900" s="52"/>
      <c r="G2900" s="49" t="s">
        <v>236</v>
      </c>
      <c r="H2900" s="49"/>
      <c r="I2900" s="49"/>
      <c r="J2900" s="49"/>
      <c r="K2900" s="49"/>
    </row>
    <row r="2901" spans="5:11" s="1" customFormat="1" ht="11.25" customHeight="1">
      <c r="E2901" s="52" t="s">
        <v>27</v>
      </c>
      <c r="F2901" s="52"/>
      <c r="G2901" s="49" t="s">
        <v>48</v>
      </c>
      <c r="H2901" s="49"/>
      <c r="I2901" s="49"/>
      <c r="J2901" s="49"/>
      <c r="K2901" s="49"/>
    </row>
    <row r="2902" spans="5:11" s="1" customFormat="1" ht="11.25" customHeight="1">
      <c r="E2902" s="52" t="s">
        <v>29</v>
      </c>
      <c r="F2902" s="52"/>
      <c r="G2902" s="49">
        <v>0</v>
      </c>
      <c r="H2902" s="49"/>
      <c r="I2902" s="49"/>
      <c r="J2902" s="49"/>
      <c r="K2902" s="49"/>
    </row>
    <row r="2903" spans="5:11" s="1" customFormat="1" ht="14.25" customHeight="1">
      <c r="E2903" s="53" t="s">
        <v>30</v>
      </c>
      <c r="F2903" s="53"/>
      <c r="G2903" s="51" t="s">
        <v>35</v>
      </c>
      <c r="H2903" s="51"/>
      <c r="I2903" s="51"/>
      <c r="J2903" s="51"/>
      <c r="K2903" s="51"/>
    </row>
    <row r="2904" spans="5:11" s="1" customFormat="1" ht="11.25" customHeight="1">
      <c r="E2904" s="54">
        <v>37529</v>
      </c>
      <c r="F2904" s="54"/>
      <c r="G2904" s="49"/>
      <c r="H2904" s="49"/>
      <c r="I2904" s="49"/>
      <c r="J2904" s="49"/>
      <c r="K2904" s="49"/>
    </row>
    <row r="2905" spans="5:11" s="1" customFormat="1" ht="11.25" customHeight="1">
      <c r="E2905" s="54">
        <v>37621</v>
      </c>
      <c r="F2905" s="54"/>
      <c r="G2905" s="49"/>
      <c r="H2905" s="49"/>
      <c r="I2905" s="49"/>
      <c r="J2905" s="49"/>
      <c r="K2905" s="49"/>
    </row>
    <row r="2906" spans="5:11" s="1" customFormat="1" ht="11.25" customHeight="1">
      <c r="E2906" s="54">
        <v>37711</v>
      </c>
      <c r="F2906" s="54"/>
      <c r="G2906" s="55">
        <v>0</v>
      </c>
      <c r="H2906" s="49"/>
      <c r="I2906" s="49"/>
      <c r="J2906" s="49"/>
      <c r="K2906" s="49"/>
    </row>
    <row r="2907" spans="5:11" s="1" customFormat="1" ht="11.25" customHeight="1">
      <c r="E2907" s="54">
        <v>37802</v>
      </c>
      <c r="F2907" s="54"/>
      <c r="G2907" s="56">
        <v>0</v>
      </c>
      <c r="H2907" s="57"/>
      <c r="I2907" s="57"/>
      <c r="J2907" s="57"/>
      <c r="K2907" s="57"/>
    </row>
    <row r="2908" spans="5:11" s="1" customFormat="1" ht="11.25" customHeight="1">
      <c r="E2908" s="54">
        <v>37894</v>
      </c>
      <c r="F2908" s="54"/>
      <c r="G2908" s="56">
        <v>1</v>
      </c>
      <c r="H2908" s="57"/>
      <c r="I2908" s="57"/>
      <c r="J2908" s="57"/>
      <c r="K2908" s="57"/>
    </row>
    <row r="2909" spans="5:11" s="1" customFormat="1" ht="11.25" customHeight="1">
      <c r="E2909" s="54">
        <v>37986</v>
      </c>
      <c r="F2909" s="54"/>
      <c r="G2909" s="55">
        <v>0</v>
      </c>
      <c r="H2909" s="49"/>
      <c r="I2909" s="49"/>
      <c r="J2909" s="49"/>
      <c r="K2909" s="49"/>
    </row>
    <row r="2910" spans="5:11" s="1" customFormat="1" ht="11.25" customHeight="1">
      <c r="E2910" s="54">
        <v>38077</v>
      </c>
      <c r="F2910" s="54"/>
      <c r="G2910" s="56">
        <v>1</v>
      </c>
      <c r="H2910" s="57"/>
      <c r="I2910" s="57"/>
      <c r="J2910" s="57"/>
      <c r="K2910" s="57"/>
    </row>
    <row r="2911" spans="5:11" s="1" customFormat="1" ht="11.25" customHeight="1">
      <c r="E2911" s="54">
        <v>38168</v>
      </c>
      <c r="F2911" s="54"/>
      <c r="G2911" s="55">
        <v>0</v>
      </c>
      <c r="H2911" s="49"/>
      <c r="I2911" s="49"/>
      <c r="J2911" s="49"/>
      <c r="K2911" s="49"/>
    </row>
    <row r="2912" spans="5:11" s="1" customFormat="1" ht="11.25" customHeight="1">
      <c r="E2912" s="54">
        <v>38260</v>
      </c>
      <c r="F2912" s="54"/>
      <c r="G2912" s="49"/>
      <c r="H2912" s="49"/>
      <c r="I2912" s="49"/>
      <c r="J2912" s="49"/>
      <c r="K2912" s="49"/>
    </row>
    <row r="2913" spans="5:11" s="1" customFormat="1" ht="11.25" customHeight="1">
      <c r="E2913" s="54">
        <v>38352</v>
      </c>
      <c r="F2913" s="54"/>
      <c r="G2913" s="55">
        <v>0</v>
      </c>
      <c r="H2913" s="49"/>
      <c r="I2913" s="49"/>
      <c r="J2913" s="49"/>
      <c r="K2913" s="49"/>
    </row>
    <row r="2914" spans="5:11" s="1" customFormat="1" ht="11.25" customHeight="1">
      <c r="E2914" s="54">
        <v>38442</v>
      </c>
      <c r="F2914" s="54"/>
      <c r="G2914" s="49" t="s">
        <v>32</v>
      </c>
      <c r="H2914" s="49"/>
      <c r="I2914" s="49"/>
      <c r="J2914" s="49"/>
      <c r="K2914" s="49"/>
    </row>
    <row r="2915" spans="5:11" s="1" customFormat="1" ht="11.25" customHeight="1">
      <c r="E2915" s="54">
        <v>38533</v>
      </c>
      <c r="F2915" s="54"/>
      <c r="G2915" s="55">
        <v>0</v>
      </c>
      <c r="H2915" s="49"/>
      <c r="I2915" s="49"/>
      <c r="J2915" s="49"/>
      <c r="K2915" s="49"/>
    </row>
    <row r="2916" spans="5:11" s="1" customFormat="1" ht="11.25" customHeight="1">
      <c r="E2916" s="54">
        <v>38625</v>
      </c>
      <c r="F2916" s="54"/>
      <c r="G2916" s="49" t="s">
        <v>31</v>
      </c>
      <c r="H2916" s="49"/>
      <c r="I2916" s="49"/>
      <c r="J2916" s="49"/>
      <c r="K2916" s="49"/>
    </row>
    <row r="2917" spans="5:11" s="1" customFormat="1" ht="11.25" customHeight="1">
      <c r="E2917" s="54">
        <v>38717</v>
      </c>
      <c r="F2917" s="54"/>
      <c r="G2917" s="55">
        <v>0</v>
      </c>
      <c r="H2917" s="49"/>
      <c r="I2917" s="49"/>
      <c r="J2917" s="49"/>
      <c r="K2917" s="49"/>
    </row>
    <row r="2918" spans="5:11" s="1" customFormat="1" ht="11.25" customHeight="1">
      <c r="E2918" s="54">
        <v>38807</v>
      </c>
      <c r="F2918" s="54"/>
      <c r="G2918" s="55">
        <v>0</v>
      </c>
      <c r="H2918" s="49"/>
      <c r="I2918" s="49"/>
      <c r="J2918" s="49"/>
      <c r="K2918" s="49"/>
    </row>
    <row r="2919" spans="5:11" s="1" customFormat="1" ht="11.25" customHeight="1">
      <c r="E2919" s="54">
        <v>38898</v>
      </c>
      <c r="F2919" s="54"/>
      <c r="G2919" s="55">
        <v>0</v>
      </c>
      <c r="H2919" s="49"/>
      <c r="I2919" s="49"/>
      <c r="J2919" s="49"/>
      <c r="K2919" s="49"/>
    </row>
    <row r="2920" spans="5:11" s="1" customFormat="1" ht="11.25" customHeight="1">
      <c r="E2920" s="54">
        <v>38990</v>
      </c>
      <c r="F2920" s="54"/>
      <c r="G2920" s="49" t="s">
        <v>31</v>
      </c>
      <c r="H2920" s="49"/>
      <c r="I2920" s="49"/>
      <c r="J2920" s="49"/>
      <c r="K2920" s="49"/>
    </row>
    <row r="2921" spans="5:11" s="1" customFormat="1" ht="11.25" customHeight="1">
      <c r="E2921" s="54">
        <v>39082</v>
      </c>
      <c r="F2921" s="54"/>
      <c r="G2921" s="55">
        <v>0</v>
      </c>
      <c r="H2921" s="49"/>
      <c r="I2921" s="49"/>
      <c r="J2921" s="49"/>
      <c r="K2921" s="49"/>
    </row>
    <row r="2922" spans="5:11" s="1" customFormat="1" ht="11.25" customHeight="1">
      <c r="E2922" s="54">
        <v>39172</v>
      </c>
      <c r="F2922" s="54"/>
      <c r="G2922" s="55">
        <v>0</v>
      </c>
      <c r="H2922" s="49"/>
      <c r="I2922" s="49"/>
      <c r="J2922" s="49"/>
      <c r="K2922" s="49"/>
    </row>
    <row r="2923" spans="5:11" s="1" customFormat="1" ht="11.25" customHeight="1">
      <c r="E2923" s="54">
        <v>39263</v>
      </c>
      <c r="F2923" s="54"/>
      <c r="G2923" s="49"/>
      <c r="H2923" s="49"/>
      <c r="I2923" s="49"/>
      <c r="J2923" s="49"/>
      <c r="K2923" s="49"/>
    </row>
    <row r="2924" s="1" customFormat="1" ht="20.25" customHeight="1"/>
    <row r="2925" spans="3:5" s="1" customFormat="1" ht="17.25" customHeight="1">
      <c r="C2925" s="47" t="s">
        <v>245</v>
      </c>
      <c r="D2925" s="47"/>
      <c r="E2925" s="47"/>
    </row>
    <row r="2926" spans="4:8" s="1" customFormat="1" ht="17.25" customHeight="1">
      <c r="D2926" s="47" t="s">
        <v>15</v>
      </c>
      <c r="E2926" s="47"/>
      <c r="F2926" s="47"/>
      <c r="G2926" s="47"/>
      <c r="H2926" s="47"/>
    </row>
    <row r="2927" spans="1:19" s="1" customFormat="1" ht="3" customHeight="1">
      <c r="A2927" s="2" t="s">
        <v>16</v>
      </c>
      <c r="E2927" s="47" t="s">
        <v>17</v>
      </c>
      <c r="F2927" s="47"/>
      <c r="G2927" s="47"/>
      <c r="H2927" s="47"/>
      <c r="I2927" s="47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</row>
    <row r="2928" spans="5:19" s="1" customFormat="1" ht="14.25" customHeight="1">
      <c r="E2928" s="47"/>
      <c r="F2928" s="47"/>
      <c r="G2928" s="47"/>
      <c r="H2928" s="47"/>
      <c r="I2928" s="47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</row>
    <row r="2929" s="1" customFormat="1" ht="8.25" customHeight="1"/>
    <row r="2930" spans="5:13" s="1" customFormat="1" ht="11.25" customHeight="1">
      <c r="E2930" s="48" t="s">
        <v>18</v>
      </c>
      <c r="F2930" s="48"/>
      <c r="G2930" s="48"/>
      <c r="H2930" s="48" t="s">
        <v>19</v>
      </c>
      <c r="I2930" s="48"/>
      <c r="J2930" s="48"/>
      <c r="K2930" s="48"/>
      <c r="L2930" s="48"/>
      <c r="M2930" s="48"/>
    </row>
    <row r="2931" spans="5:13" s="1" customFormat="1" ht="11.25" customHeight="1">
      <c r="E2931" s="49" t="s">
        <v>20</v>
      </c>
      <c r="F2931" s="49"/>
      <c r="G2931" s="49"/>
      <c r="H2931" s="49" t="s">
        <v>21</v>
      </c>
      <c r="I2931" s="49"/>
      <c r="J2931" s="49"/>
      <c r="K2931" s="49"/>
      <c r="L2931" s="49"/>
      <c r="M2931" s="49"/>
    </row>
    <row r="2932" s="1" customFormat="1" ht="8.25" customHeight="1"/>
    <row r="2933" spans="5:11" s="1" customFormat="1" ht="11.25" customHeight="1">
      <c r="E2933" s="50" t="s">
        <v>22</v>
      </c>
      <c r="F2933" s="50"/>
      <c r="G2933" s="51" t="s">
        <v>23</v>
      </c>
      <c r="H2933" s="51"/>
      <c r="I2933" s="51"/>
      <c r="J2933" s="51"/>
      <c r="K2933" s="51"/>
    </row>
    <row r="2934" spans="5:11" s="1" customFormat="1" ht="11.25" customHeight="1">
      <c r="E2934" s="52" t="s">
        <v>25</v>
      </c>
      <c r="F2934" s="52"/>
      <c r="G2934" s="49" t="s">
        <v>26</v>
      </c>
      <c r="H2934" s="49"/>
      <c r="I2934" s="49"/>
      <c r="J2934" s="49"/>
      <c r="K2934" s="49"/>
    </row>
    <row r="2935" spans="5:11" s="1" customFormat="1" ht="11.25" customHeight="1">
      <c r="E2935" s="52" t="s">
        <v>27</v>
      </c>
      <c r="F2935" s="52"/>
      <c r="G2935" s="49" t="s">
        <v>36</v>
      </c>
      <c r="H2935" s="49"/>
      <c r="I2935" s="49"/>
      <c r="J2935" s="49"/>
      <c r="K2935" s="49"/>
    </row>
    <row r="2936" spans="5:11" s="1" customFormat="1" ht="11.25" customHeight="1">
      <c r="E2936" s="52" t="s">
        <v>29</v>
      </c>
      <c r="F2936" s="52"/>
      <c r="G2936" s="49">
        <v>5</v>
      </c>
      <c r="H2936" s="49"/>
      <c r="I2936" s="49"/>
      <c r="J2936" s="49"/>
      <c r="K2936" s="49"/>
    </row>
    <row r="2937" spans="5:11" s="1" customFormat="1" ht="14.25" customHeight="1">
      <c r="E2937" s="53" t="s">
        <v>30</v>
      </c>
      <c r="F2937" s="53"/>
      <c r="G2937" s="51" t="s">
        <v>23</v>
      </c>
      <c r="H2937" s="51"/>
      <c r="I2937" s="51"/>
      <c r="J2937" s="51"/>
      <c r="K2937" s="51"/>
    </row>
    <row r="2938" spans="5:11" s="1" customFormat="1" ht="11.25" customHeight="1">
      <c r="E2938" s="54">
        <v>36341</v>
      </c>
      <c r="F2938" s="54"/>
      <c r="G2938" s="56">
        <v>5.6</v>
      </c>
      <c r="H2938" s="57"/>
      <c r="I2938" s="57"/>
      <c r="J2938" s="57"/>
      <c r="K2938" s="57"/>
    </row>
    <row r="2939" spans="5:11" s="1" customFormat="1" ht="11.25" customHeight="1">
      <c r="E2939" s="54">
        <v>36372</v>
      </c>
      <c r="F2939" s="54"/>
      <c r="G2939" s="56">
        <v>6.2</v>
      </c>
      <c r="H2939" s="57"/>
      <c r="I2939" s="57"/>
      <c r="J2939" s="57"/>
      <c r="K2939" s="57"/>
    </row>
    <row r="2940" spans="5:11" s="1" customFormat="1" ht="11.25" customHeight="1">
      <c r="E2940" s="54">
        <v>36403</v>
      </c>
      <c r="F2940" s="54"/>
      <c r="G2940" s="56">
        <v>6</v>
      </c>
      <c r="H2940" s="57"/>
      <c r="I2940" s="57"/>
      <c r="J2940" s="57"/>
      <c r="K2940" s="57"/>
    </row>
    <row r="2941" spans="5:11" s="1" customFormat="1" ht="11.25" customHeight="1">
      <c r="E2941" s="54">
        <v>36433</v>
      </c>
      <c r="F2941" s="54"/>
      <c r="G2941" s="56">
        <v>6.4</v>
      </c>
      <c r="H2941" s="57"/>
      <c r="I2941" s="57"/>
      <c r="J2941" s="57"/>
      <c r="K2941" s="57"/>
    </row>
    <row r="2942" spans="5:11" s="1" customFormat="1" ht="11.25" customHeight="1">
      <c r="E2942" s="54">
        <v>36464</v>
      </c>
      <c r="F2942" s="54"/>
      <c r="G2942" s="56">
        <v>7.8</v>
      </c>
      <c r="H2942" s="57"/>
      <c r="I2942" s="57"/>
      <c r="J2942" s="57"/>
      <c r="K2942" s="57"/>
    </row>
    <row r="2943" spans="5:11" s="1" customFormat="1" ht="11.25" customHeight="1">
      <c r="E2943" s="54">
        <v>36494</v>
      </c>
      <c r="F2943" s="54"/>
      <c r="G2943" s="56">
        <v>9.3</v>
      </c>
      <c r="H2943" s="57"/>
      <c r="I2943" s="57"/>
      <c r="J2943" s="57"/>
      <c r="K2943" s="57"/>
    </row>
    <row r="2944" spans="5:11" s="1" customFormat="1" ht="11.25" customHeight="1">
      <c r="E2944" s="54">
        <v>36525</v>
      </c>
      <c r="F2944" s="54"/>
      <c r="G2944" s="56">
        <v>11.2</v>
      </c>
      <c r="H2944" s="57"/>
      <c r="I2944" s="57"/>
      <c r="J2944" s="57"/>
      <c r="K2944" s="57"/>
    </row>
    <row r="2945" spans="5:11" s="1" customFormat="1" ht="11.25" customHeight="1">
      <c r="E2945" s="54">
        <v>36556</v>
      </c>
      <c r="F2945" s="54"/>
      <c r="G2945" s="56">
        <v>10.8</v>
      </c>
      <c r="H2945" s="57"/>
      <c r="I2945" s="57"/>
      <c r="J2945" s="57"/>
      <c r="K2945" s="57"/>
    </row>
    <row r="2946" spans="5:11" s="1" customFormat="1" ht="11.25" customHeight="1">
      <c r="E2946" s="54">
        <v>36585</v>
      </c>
      <c r="F2946" s="54"/>
      <c r="G2946" s="56">
        <v>11</v>
      </c>
      <c r="H2946" s="57"/>
      <c r="I2946" s="57"/>
      <c r="J2946" s="57"/>
      <c r="K2946" s="57"/>
    </row>
    <row r="2947" spans="5:11" s="1" customFormat="1" ht="11.25" customHeight="1">
      <c r="E2947" s="54">
        <v>36616</v>
      </c>
      <c r="F2947" s="54"/>
      <c r="G2947" s="56">
        <v>9.8</v>
      </c>
      <c r="H2947" s="57"/>
      <c r="I2947" s="57"/>
      <c r="J2947" s="57"/>
      <c r="K2947" s="57"/>
    </row>
    <row r="2948" spans="5:11" s="1" customFormat="1" ht="11.25" customHeight="1">
      <c r="E2948" s="54">
        <v>36646</v>
      </c>
      <c r="F2948" s="54"/>
      <c r="G2948" s="56">
        <v>6.2</v>
      </c>
      <c r="H2948" s="57"/>
      <c r="I2948" s="57"/>
      <c r="J2948" s="57"/>
      <c r="K2948" s="57"/>
    </row>
    <row r="2949" spans="5:11" s="1" customFormat="1" ht="11.25" customHeight="1">
      <c r="E2949" s="54">
        <v>36677</v>
      </c>
      <c r="F2949" s="54"/>
      <c r="G2949" s="56">
        <v>6</v>
      </c>
      <c r="H2949" s="57"/>
      <c r="I2949" s="57"/>
      <c r="J2949" s="57"/>
      <c r="K2949" s="57"/>
    </row>
    <row r="2950" spans="5:11" s="1" customFormat="1" ht="11.25" customHeight="1">
      <c r="E2950" s="54">
        <v>36707</v>
      </c>
      <c r="F2950" s="54"/>
      <c r="G2950" s="56">
        <v>6.4</v>
      </c>
      <c r="H2950" s="57"/>
      <c r="I2950" s="57"/>
      <c r="J2950" s="57"/>
      <c r="K2950" s="57"/>
    </row>
    <row r="2951" spans="5:11" s="1" customFormat="1" ht="11.25" customHeight="1">
      <c r="E2951" s="54">
        <v>36738</v>
      </c>
      <c r="F2951" s="54"/>
      <c r="G2951" s="56">
        <v>6.4</v>
      </c>
      <c r="H2951" s="57"/>
      <c r="I2951" s="57"/>
      <c r="J2951" s="57"/>
      <c r="K2951" s="57"/>
    </row>
    <row r="2952" spans="5:11" s="1" customFormat="1" ht="11.25" customHeight="1">
      <c r="E2952" s="54">
        <v>36769</v>
      </c>
      <c r="F2952" s="54"/>
      <c r="G2952" s="56">
        <v>5.6</v>
      </c>
      <c r="H2952" s="57"/>
      <c r="I2952" s="57"/>
      <c r="J2952" s="57"/>
      <c r="K2952" s="57"/>
    </row>
    <row r="2953" spans="5:11" s="1" customFormat="1" ht="11.25" customHeight="1">
      <c r="E2953" s="54">
        <v>36799</v>
      </c>
      <c r="F2953" s="54"/>
      <c r="G2953" s="56">
        <v>6.2</v>
      </c>
      <c r="H2953" s="57"/>
      <c r="I2953" s="57"/>
      <c r="J2953" s="57"/>
      <c r="K2953" s="57"/>
    </row>
    <row r="2954" spans="5:11" s="1" customFormat="1" ht="11.25" customHeight="1">
      <c r="E2954" s="54">
        <v>36830</v>
      </c>
      <c r="F2954" s="54"/>
      <c r="G2954" s="56">
        <v>6.4</v>
      </c>
      <c r="H2954" s="57"/>
      <c r="I2954" s="57"/>
      <c r="J2954" s="57"/>
      <c r="K2954" s="57"/>
    </row>
    <row r="2955" spans="5:11" s="1" customFormat="1" ht="11.25" customHeight="1">
      <c r="E2955" s="54">
        <v>36860</v>
      </c>
      <c r="F2955" s="54"/>
      <c r="G2955" s="56">
        <v>7.8</v>
      </c>
      <c r="H2955" s="57"/>
      <c r="I2955" s="57"/>
      <c r="J2955" s="57"/>
      <c r="K2955" s="57"/>
    </row>
    <row r="2956" spans="5:11" s="1" customFormat="1" ht="11.25" customHeight="1">
      <c r="E2956" s="54">
        <v>36891</v>
      </c>
      <c r="F2956" s="54"/>
      <c r="G2956" s="56">
        <v>11</v>
      </c>
      <c r="H2956" s="57"/>
      <c r="I2956" s="57"/>
      <c r="J2956" s="57"/>
      <c r="K2956" s="57"/>
    </row>
    <row r="2957" spans="5:11" s="1" customFormat="1" ht="11.25" customHeight="1">
      <c r="E2957" s="54">
        <v>36922</v>
      </c>
      <c r="F2957" s="54"/>
      <c r="G2957" s="56">
        <v>11.2</v>
      </c>
      <c r="H2957" s="57"/>
      <c r="I2957" s="57"/>
      <c r="J2957" s="57"/>
      <c r="K2957" s="57"/>
    </row>
    <row r="2958" spans="5:11" s="1" customFormat="1" ht="11.25" customHeight="1">
      <c r="E2958" s="54">
        <v>36950</v>
      </c>
      <c r="F2958" s="54"/>
      <c r="G2958" s="56">
        <v>10.6</v>
      </c>
      <c r="H2958" s="57"/>
      <c r="I2958" s="57"/>
      <c r="J2958" s="57"/>
      <c r="K2958" s="57"/>
    </row>
    <row r="2959" spans="5:11" s="1" customFormat="1" ht="11.25" customHeight="1">
      <c r="E2959" s="54">
        <v>36981</v>
      </c>
      <c r="F2959" s="54"/>
      <c r="G2959" s="56">
        <v>11.8</v>
      </c>
      <c r="H2959" s="57"/>
      <c r="I2959" s="57"/>
      <c r="J2959" s="57"/>
      <c r="K2959" s="57"/>
    </row>
    <row r="2960" spans="5:11" s="1" customFormat="1" ht="11.25" customHeight="1">
      <c r="E2960" s="54">
        <v>37011</v>
      </c>
      <c r="F2960" s="54"/>
      <c r="G2960" s="56">
        <v>9</v>
      </c>
      <c r="H2960" s="57"/>
      <c r="I2960" s="57"/>
      <c r="J2960" s="57"/>
      <c r="K2960" s="57"/>
    </row>
    <row r="2961" spans="5:11" s="1" customFormat="1" ht="11.25" customHeight="1">
      <c r="E2961" s="54">
        <v>37042</v>
      </c>
      <c r="F2961" s="54"/>
      <c r="G2961" s="56">
        <v>6.2</v>
      </c>
      <c r="H2961" s="57"/>
      <c r="I2961" s="57"/>
      <c r="J2961" s="57"/>
      <c r="K2961" s="57"/>
    </row>
    <row r="2962" spans="5:11" s="1" customFormat="1" ht="11.25" customHeight="1">
      <c r="E2962" s="54">
        <v>37072</v>
      </c>
      <c r="F2962" s="54"/>
      <c r="G2962" s="56">
        <v>5.6</v>
      </c>
      <c r="H2962" s="57"/>
      <c r="I2962" s="57"/>
      <c r="J2962" s="57"/>
      <c r="K2962" s="57"/>
    </row>
    <row r="2963" spans="5:11" s="1" customFormat="1" ht="11.25" customHeight="1">
      <c r="E2963" s="54">
        <v>37103</v>
      </c>
      <c r="F2963" s="54"/>
      <c r="G2963" s="56">
        <v>5.5</v>
      </c>
      <c r="H2963" s="57"/>
      <c r="I2963" s="57"/>
      <c r="J2963" s="57"/>
      <c r="K2963" s="57"/>
    </row>
    <row r="2964" spans="5:11" s="1" customFormat="1" ht="11.25" customHeight="1">
      <c r="E2964" s="54">
        <v>37134</v>
      </c>
      <c r="F2964" s="54"/>
      <c r="G2964" s="56">
        <v>5.8</v>
      </c>
      <c r="H2964" s="57"/>
      <c r="I2964" s="57"/>
      <c r="J2964" s="57"/>
      <c r="K2964" s="57"/>
    </row>
    <row r="2965" spans="5:11" s="1" customFormat="1" ht="11.25" customHeight="1">
      <c r="E2965" s="54">
        <v>37164</v>
      </c>
      <c r="F2965" s="54"/>
      <c r="G2965" s="56">
        <v>7</v>
      </c>
      <c r="H2965" s="57"/>
      <c r="I2965" s="57"/>
      <c r="J2965" s="57"/>
      <c r="K2965" s="57"/>
    </row>
    <row r="2966" spans="5:11" s="1" customFormat="1" ht="11.25" customHeight="1">
      <c r="E2966" s="54">
        <v>37195</v>
      </c>
      <c r="F2966" s="54"/>
      <c r="G2966" s="56">
        <v>8</v>
      </c>
      <c r="H2966" s="57"/>
      <c r="I2966" s="57"/>
      <c r="J2966" s="57"/>
      <c r="K2966" s="57"/>
    </row>
    <row r="2967" spans="5:11" s="1" customFormat="1" ht="11.25" customHeight="1">
      <c r="E2967" s="54">
        <v>37225</v>
      </c>
      <c r="F2967" s="54"/>
      <c r="G2967" s="56">
        <v>7.6</v>
      </c>
      <c r="H2967" s="57"/>
      <c r="I2967" s="57"/>
      <c r="J2967" s="57"/>
      <c r="K2967" s="57"/>
    </row>
    <row r="2968" spans="5:11" s="1" customFormat="1" ht="11.25" customHeight="1">
      <c r="E2968" s="54">
        <v>37256</v>
      </c>
      <c r="F2968" s="54"/>
      <c r="G2968" s="56">
        <v>9.4</v>
      </c>
      <c r="H2968" s="57"/>
      <c r="I2968" s="57"/>
      <c r="J2968" s="57"/>
      <c r="K2968" s="57"/>
    </row>
    <row r="2969" spans="5:11" s="1" customFormat="1" ht="11.25" customHeight="1">
      <c r="E2969" s="54">
        <v>37287</v>
      </c>
      <c r="F2969" s="54"/>
      <c r="G2969" s="56">
        <v>9.6</v>
      </c>
      <c r="H2969" s="57"/>
      <c r="I2969" s="57"/>
      <c r="J2969" s="57"/>
      <c r="K2969" s="57"/>
    </row>
    <row r="2970" spans="5:11" s="1" customFormat="1" ht="11.25" customHeight="1">
      <c r="E2970" s="54">
        <v>37315</v>
      </c>
      <c r="F2970" s="54"/>
      <c r="G2970" s="56">
        <v>8.6</v>
      </c>
      <c r="H2970" s="57"/>
      <c r="I2970" s="57"/>
      <c r="J2970" s="57"/>
      <c r="K2970" s="57"/>
    </row>
    <row r="2971" spans="5:11" s="1" customFormat="1" ht="11.25" customHeight="1">
      <c r="E2971" s="54">
        <v>37346</v>
      </c>
      <c r="F2971" s="54"/>
      <c r="G2971" s="56">
        <v>11.8</v>
      </c>
      <c r="H2971" s="57"/>
      <c r="I2971" s="57"/>
      <c r="J2971" s="57"/>
      <c r="K2971" s="57"/>
    </row>
    <row r="2972" spans="5:11" s="1" customFormat="1" ht="11.25" customHeight="1">
      <c r="E2972" s="54">
        <v>37376</v>
      </c>
      <c r="F2972" s="54"/>
      <c r="G2972" s="56">
        <v>6.8</v>
      </c>
      <c r="H2972" s="57"/>
      <c r="I2972" s="57"/>
      <c r="J2972" s="57"/>
      <c r="K2972" s="57"/>
    </row>
    <row r="2973" spans="5:11" s="1" customFormat="1" ht="11.25" customHeight="1">
      <c r="E2973" s="54">
        <v>37407</v>
      </c>
      <c r="F2973" s="54"/>
      <c r="G2973" s="56">
        <v>6.2</v>
      </c>
      <c r="H2973" s="57"/>
      <c r="I2973" s="57"/>
      <c r="J2973" s="57"/>
      <c r="K2973" s="57"/>
    </row>
    <row r="2974" spans="5:11" s="1" customFormat="1" ht="11.25" customHeight="1">
      <c r="E2974" s="54">
        <v>37437</v>
      </c>
      <c r="F2974" s="54"/>
      <c r="G2974" s="56">
        <v>6</v>
      </c>
      <c r="H2974" s="57"/>
      <c r="I2974" s="57"/>
      <c r="J2974" s="57"/>
      <c r="K2974" s="57"/>
    </row>
    <row r="2975" s="1" customFormat="1" ht="20.25" customHeight="1"/>
    <row r="2976" spans="1:19" s="1" customFormat="1" ht="3" customHeight="1">
      <c r="A2976" s="2" t="s">
        <v>246</v>
      </c>
      <c r="E2976" s="47" t="s">
        <v>247</v>
      </c>
      <c r="F2976" s="47"/>
      <c r="G2976" s="47"/>
      <c r="H2976" s="47"/>
      <c r="I2976" s="47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</row>
    <row r="2977" spans="5:19" s="1" customFormat="1" ht="14.25" customHeight="1">
      <c r="E2977" s="47"/>
      <c r="F2977" s="47"/>
      <c r="G2977" s="47"/>
      <c r="H2977" s="47"/>
      <c r="I2977" s="47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</row>
    <row r="2978" s="1" customFormat="1" ht="8.25" customHeight="1"/>
    <row r="2979" spans="5:13" s="1" customFormat="1" ht="11.25" customHeight="1">
      <c r="E2979" s="48" t="s">
        <v>18</v>
      </c>
      <c r="F2979" s="48"/>
      <c r="G2979" s="48"/>
      <c r="H2979" s="48" t="s">
        <v>19</v>
      </c>
      <c r="I2979" s="48"/>
      <c r="J2979" s="48"/>
      <c r="K2979" s="48"/>
      <c r="L2979" s="48"/>
      <c r="M2979" s="48"/>
    </row>
    <row r="2980" spans="5:13" s="1" customFormat="1" ht="11.25" customHeight="1">
      <c r="E2980" s="49" t="s">
        <v>20</v>
      </c>
      <c r="F2980" s="49"/>
      <c r="G2980" s="49"/>
      <c r="H2980" s="49" t="s">
        <v>21</v>
      </c>
      <c r="I2980" s="49"/>
      <c r="J2980" s="49"/>
      <c r="K2980" s="49"/>
      <c r="L2980" s="49"/>
      <c r="M2980" s="49"/>
    </row>
    <row r="2981" s="1" customFormat="1" ht="8.25" customHeight="1"/>
    <row r="2982" spans="5:15" s="1" customFormat="1" ht="11.25" customHeight="1">
      <c r="E2982" s="50" t="s">
        <v>22</v>
      </c>
      <c r="F2982" s="50"/>
      <c r="G2982" s="51" t="s">
        <v>24</v>
      </c>
      <c r="H2982" s="51"/>
      <c r="I2982" s="51"/>
      <c r="J2982" s="51"/>
      <c r="K2982" s="51"/>
      <c r="L2982" s="51" t="s">
        <v>35</v>
      </c>
      <c r="M2982" s="51"/>
      <c r="N2982" s="51"/>
      <c r="O2982" s="51"/>
    </row>
    <row r="2983" spans="5:15" s="1" customFormat="1" ht="11.25" customHeight="1">
      <c r="E2983" s="52" t="s">
        <v>25</v>
      </c>
      <c r="F2983" s="52"/>
      <c r="G2983" s="49" t="s">
        <v>26</v>
      </c>
      <c r="H2983" s="49"/>
      <c r="I2983" s="49"/>
      <c r="J2983" s="49"/>
      <c r="K2983" s="49"/>
      <c r="L2983" s="49" t="s">
        <v>26</v>
      </c>
      <c r="M2983" s="49"/>
      <c r="N2983" s="49"/>
      <c r="O2983" s="49"/>
    </row>
    <row r="2984" spans="5:15" s="1" customFormat="1" ht="11.25" customHeight="1">
      <c r="E2984" s="52" t="s">
        <v>27</v>
      </c>
      <c r="F2984" s="52"/>
      <c r="G2984" s="49" t="s">
        <v>248</v>
      </c>
      <c r="H2984" s="49"/>
      <c r="I2984" s="49"/>
      <c r="J2984" s="49"/>
      <c r="K2984" s="49"/>
      <c r="L2984" s="49" t="s">
        <v>37</v>
      </c>
      <c r="M2984" s="49"/>
      <c r="N2984" s="49"/>
      <c r="O2984" s="49"/>
    </row>
    <row r="2985" spans="5:15" s="1" customFormat="1" ht="11.25" customHeight="1">
      <c r="E2985" s="52" t="s">
        <v>29</v>
      </c>
      <c r="F2985" s="52"/>
      <c r="G2985" s="49">
        <v>25</v>
      </c>
      <c r="H2985" s="49"/>
      <c r="I2985" s="49"/>
      <c r="J2985" s="49"/>
      <c r="K2985" s="49"/>
      <c r="L2985" s="49">
        <v>35</v>
      </c>
      <c r="M2985" s="49"/>
      <c r="N2985" s="49"/>
      <c r="O2985" s="49"/>
    </row>
    <row r="2986" spans="5:15" s="1" customFormat="1" ht="14.25" customHeight="1">
      <c r="E2986" s="53" t="s">
        <v>30</v>
      </c>
      <c r="F2986" s="53"/>
      <c r="G2986" s="51" t="s">
        <v>24</v>
      </c>
      <c r="H2986" s="51"/>
      <c r="I2986" s="51"/>
      <c r="J2986" s="51"/>
      <c r="K2986" s="51"/>
      <c r="L2986" s="51" t="s">
        <v>35</v>
      </c>
      <c r="M2986" s="51"/>
      <c r="N2986" s="51"/>
      <c r="O2986" s="51"/>
    </row>
    <row r="2987" spans="5:15" s="1" customFormat="1" ht="11.25" customHeight="1">
      <c r="E2987" s="54">
        <v>36341</v>
      </c>
      <c r="F2987" s="54"/>
      <c r="G2987" s="55">
        <v>7</v>
      </c>
      <c r="H2987" s="49"/>
      <c r="I2987" s="49"/>
      <c r="J2987" s="49"/>
      <c r="K2987" s="49"/>
      <c r="L2987" s="55">
        <v>10</v>
      </c>
      <c r="M2987" s="49"/>
      <c r="N2987" s="49"/>
      <c r="O2987" s="49"/>
    </row>
    <row r="2988" spans="5:15" s="1" customFormat="1" ht="11.25" customHeight="1">
      <c r="E2988" s="54">
        <v>36372</v>
      </c>
      <c r="F2988" s="54"/>
      <c r="G2988" s="55">
        <v>6</v>
      </c>
      <c r="H2988" s="49"/>
      <c r="I2988" s="49"/>
      <c r="J2988" s="49"/>
      <c r="K2988" s="49"/>
      <c r="L2988" s="55">
        <v>9</v>
      </c>
      <c r="M2988" s="49"/>
      <c r="N2988" s="49"/>
      <c r="O2988" s="49"/>
    </row>
    <row r="2989" spans="5:15" s="1" customFormat="1" ht="11.25" customHeight="1">
      <c r="E2989" s="54">
        <v>36403</v>
      </c>
      <c r="F2989" s="54"/>
      <c r="G2989" s="55">
        <v>12</v>
      </c>
      <c r="H2989" s="49"/>
      <c r="I2989" s="49"/>
      <c r="J2989" s="49"/>
      <c r="K2989" s="49"/>
      <c r="L2989" s="55">
        <v>14</v>
      </c>
      <c r="M2989" s="49"/>
      <c r="N2989" s="49"/>
      <c r="O2989" s="49"/>
    </row>
    <row r="2990" spans="5:15" s="1" customFormat="1" ht="11.25" customHeight="1">
      <c r="E2990" s="54">
        <v>36433</v>
      </c>
      <c r="F2990" s="54"/>
      <c r="G2990" s="55">
        <v>11.9</v>
      </c>
      <c r="H2990" s="49"/>
      <c r="I2990" s="49"/>
      <c r="J2990" s="49"/>
      <c r="K2990" s="49"/>
      <c r="L2990" s="55">
        <v>17</v>
      </c>
      <c r="M2990" s="49"/>
      <c r="N2990" s="49"/>
      <c r="O2990" s="49"/>
    </row>
    <row r="2991" spans="5:15" s="1" customFormat="1" ht="11.25" customHeight="1">
      <c r="E2991" s="54">
        <v>36464</v>
      </c>
      <c r="F2991" s="54"/>
      <c r="G2991" s="55">
        <v>9</v>
      </c>
      <c r="H2991" s="49"/>
      <c r="I2991" s="49"/>
      <c r="J2991" s="49"/>
      <c r="K2991" s="49"/>
      <c r="L2991" s="55">
        <v>13</v>
      </c>
      <c r="M2991" s="49"/>
      <c r="N2991" s="49"/>
      <c r="O2991" s="49"/>
    </row>
    <row r="2992" spans="5:15" s="1" customFormat="1" ht="11.25" customHeight="1">
      <c r="E2992" s="54">
        <v>36494</v>
      </c>
      <c r="F2992" s="54"/>
      <c r="G2992" s="55">
        <v>6</v>
      </c>
      <c r="H2992" s="49"/>
      <c r="I2992" s="49"/>
      <c r="J2992" s="49"/>
      <c r="K2992" s="49"/>
      <c r="L2992" s="55">
        <v>9</v>
      </c>
      <c r="M2992" s="49"/>
      <c r="N2992" s="49"/>
      <c r="O2992" s="49"/>
    </row>
    <row r="2993" spans="5:15" s="1" customFormat="1" ht="11.25" customHeight="1">
      <c r="E2993" s="54">
        <v>36525</v>
      </c>
      <c r="F2993" s="54"/>
      <c r="G2993" s="55">
        <v>5.2</v>
      </c>
      <c r="H2993" s="49"/>
      <c r="I2993" s="49"/>
      <c r="J2993" s="49"/>
      <c r="K2993" s="49"/>
      <c r="L2993" s="55">
        <v>11</v>
      </c>
      <c r="M2993" s="49"/>
      <c r="N2993" s="49"/>
      <c r="O2993" s="49"/>
    </row>
    <row r="2994" spans="5:15" s="1" customFormat="1" ht="11.25" customHeight="1">
      <c r="E2994" s="54">
        <v>36556</v>
      </c>
      <c r="F2994" s="54"/>
      <c r="G2994" s="55">
        <v>9</v>
      </c>
      <c r="H2994" s="49"/>
      <c r="I2994" s="49"/>
      <c r="J2994" s="49"/>
      <c r="K2994" s="49"/>
      <c r="L2994" s="55">
        <v>14</v>
      </c>
      <c r="M2994" s="49"/>
      <c r="N2994" s="49"/>
      <c r="O2994" s="49"/>
    </row>
    <row r="2995" spans="5:15" s="1" customFormat="1" ht="11.25" customHeight="1">
      <c r="E2995" s="54">
        <v>36585</v>
      </c>
      <c r="F2995" s="54"/>
      <c r="G2995" s="55">
        <v>12.5</v>
      </c>
      <c r="H2995" s="49"/>
      <c r="I2995" s="49"/>
      <c r="J2995" s="49"/>
      <c r="K2995" s="49"/>
      <c r="L2995" s="55">
        <v>15</v>
      </c>
      <c r="M2995" s="49"/>
      <c r="N2995" s="49"/>
      <c r="O2995" s="49"/>
    </row>
    <row r="2996" spans="5:15" s="1" customFormat="1" ht="11.25" customHeight="1">
      <c r="E2996" s="54">
        <v>36616</v>
      </c>
      <c r="F2996" s="54"/>
      <c r="G2996" s="55">
        <v>16</v>
      </c>
      <c r="H2996" s="49"/>
      <c r="I2996" s="49"/>
      <c r="J2996" s="49"/>
      <c r="K2996" s="49"/>
      <c r="L2996" s="55">
        <v>22</v>
      </c>
      <c r="M2996" s="49"/>
      <c r="N2996" s="49"/>
      <c r="O2996" s="49"/>
    </row>
    <row r="2997" spans="5:15" s="1" customFormat="1" ht="11.25" customHeight="1">
      <c r="E2997" s="54">
        <v>36646</v>
      </c>
      <c r="F2997" s="54"/>
      <c r="G2997" s="55">
        <v>13</v>
      </c>
      <c r="H2997" s="49"/>
      <c r="I2997" s="49"/>
      <c r="J2997" s="49"/>
      <c r="K2997" s="49"/>
      <c r="L2997" s="55">
        <v>24</v>
      </c>
      <c r="M2997" s="49"/>
      <c r="N2997" s="49"/>
      <c r="O2997" s="49"/>
    </row>
    <row r="2998" spans="5:15" s="1" customFormat="1" ht="11.25" customHeight="1">
      <c r="E2998" s="54">
        <v>36677</v>
      </c>
      <c r="F2998" s="54"/>
      <c r="G2998" s="55">
        <v>6</v>
      </c>
      <c r="H2998" s="49"/>
      <c r="I2998" s="49"/>
      <c r="J2998" s="49"/>
      <c r="K2998" s="49"/>
      <c r="L2998" s="55">
        <v>11</v>
      </c>
      <c r="M2998" s="49"/>
      <c r="N2998" s="49"/>
      <c r="O2998" s="49"/>
    </row>
    <row r="2999" spans="5:15" s="1" customFormat="1" ht="11.25" customHeight="1">
      <c r="E2999" s="54">
        <v>36707</v>
      </c>
      <c r="F2999" s="54"/>
      <c r="G2999" s="55">
        <v>5</v>
      </c>
      <c r="H2999" s="49"/>
      <c r="I2999" s="49"/>
      <c r="J2999" s="49"/>
      <c r="K2999" s="49"/>
      <c r="L2999" s="55">
        <v>9</v>
      </c>
      <c r="M2999" s="49"/>
      <c r="N2999" s="49"/>
      <c r="O2999" s="49"/>
    </row>
    <row r="3000" spans="5:15" s="1" customFormat="1" ht="11.25" customHeight="1">
      <c r="E3000" s="54">
        <v>36738</v>
      </c>
      <c r="F3000" s="54"/>
      <c r="G3000" s="55">
        <v>14</v>
      </c>
      <c r="H3000" s="49"/>
      <c r="I3000" s="49"/>
      <c r="J3000" s="49"/>
      <c r="K3000" s="49"/>
      <c r="L3000" s="55">
        <v>21</v>
      </c>
      <c r="M3000" s="49"/>
      <c r="N3000" s="49"/>
      <c r="O3000" s="49"/>
    </row>
    <row r="3001" spans="5:15" s="1" customFormat="1" ht="11.25" customHeight="1">
      <c r="E3001" s="54">
        <v>36769</v>
      </c>
      <c r="F3001" s="54"/>
      <c r="G3001" s="55">
        <v>14</v>
      </c>
      <c r="H3001" s="49"/>
      <c r="I3001" s="49"/>
      <c r="J3001" s="49"/>
      <c r="K3001" s="49"/>
      <c r="L3001" s="55">
        <v>27</v>
      </c>
      <c r="M3001" s="49"/>
      <c r="N3001" s="49"/>
      <c r="O3001" s="49"/>
    </row>
    <row r="3002" spans="5:15" s="1" customFormat="1" ht="11.25" customHeight="1">
      <c r="E3002" s="54">
        <v>36799</v>
      </c>
      <c r="F3002" s="54"/>
      <c r="G3002" s="55">
        <v>17</v>
      </c>
      <c r="H3002" s="49"/>
      <c r="I3002" s="49"/>
      <c r="J3002" s="49"/>
      <c r="K3002" s="49"/>
      <c r="L3002" s="55">
        <v>26</v>
      </c>
      <c r="M3002" s="49"/>
      <c r="N3002" s="49"/>
      <c r="O3002" s="49"/>
    </row>
    <row r="3003" spans="5:15" s="1" customFormat="1" ht="11.25" customHeight="1">
      <c r="E3003" s="54">
        <v>36830</v>
      </c>
      <c r="F3003" s="54"/>
      <c r="G3003" s="55">
        <v>15</v>
      </c>
      <c r="H3003" s="49"/>
      <c r="I3003" s="49"/>
      <c r="J3003" s="49"/>
      <c r="K3003" s="49"/>
      <c r="L3003" s="55">
        <v>18</v>
      </c>
      <c r="M3003" s="49"/>
      <c r="N3003" s="49"/>
      <c r="O3003" s="49"/>
    </row>
    <row r="3004" spans="5:15" s="1" customFormat="1" ht="11.25" customHeight="1">
      <c r="E3004" s="54">
        <v>36860</v>
      </c>
      <c r="F3004" s="54"/>
      <c r="G3004" s="55">
        <v>1.4</v>
      </c>
      <c r="H3004" s="49"/>
      <c r="I3004" s="49"/>
      <c r="J3004" s="49"/>
      <c r="K3004" s="49"/>
      <c r="L3004" s="55">
        <v>1.4</v>
      </c>
      <c r="M3004" s="49"/>
      <c r="N3004" s="49"/>
      <c r="O3004" s="49"/>
    </row>
    <row r="3005" spans="5:15" s="1" customFormat="1" ht="11.25" customHeight="1">
      <c r="E3005" s="54">
        <v>36891</v>
      </c>
      <c r="F3005" s="54"/>
      <c r="G3005" s="55">
        <v>5</v>
      </c>
      <c r="H3005" s="49"/>
      <c r="I3005" s="49"/>
      <c r="J3005" s="49"/>
      <c r="K3005" s="49"/>
      <c r="L3005" s="55">
        <v>8</v>
      </c>
      <c r="M3005" s="49"/>
      <c r="N3005" s="49"/>
      <c r="O3005" s="49"/>
    </row>
    <row r="3006" spans="5:15" s="1" customFormat="1" ht="11.25" customHeight="1">
      <c r="E3006" s="54">
        <v>36922</v>
      </c>
      <c r="F3006" s="54"/>
      <c r="G3006" s="55">
        <v>3</v>
      </c>
      <c r="H3006" s="49"/>
      <c r="I3006" s="49"/>
      <c r="J3006" s="49"/>
      <c r="K3006" s="49"/>
      <c r="L3006" s="55">
        <v>6</v>
      </c>
      <c r="M3006" s="49"/>
      <c r="N3006" s="49"/>
      <c r="O3006" s="49"/>
    </row>
    <row r="3007" spans="5:15" s="1" customFormat="1" ht="11.25" customHeight="1">
      <c r="E3007" s="54">
        <v>36950</v>
      </c>
      <c r="F3007" s="54"/>
      <c r="G3007" s="55">
        <v>3</v>
      </c>
      <c r="H3007" s="49"/>
      <c r="I3007" s="49"/>
      <c r="J3007" s="49"/>
      <c r="K3007" s="49"/>
      <c r="L3007" s="55">
        <v>8</v>
      </c>
      <c r="M3007" s="49"/>
      <c r="N3007" s="49"/>
      <c r="O3007" s="49"/>
    </row>
    <row r="3008" spans="5:15" s="1" customFormat="1" ht="11.25" customHeight="1">
      <c r="E3008" s="54">
        <v>36981</v>
      </c>
      <c r="F3008" s="54"/>
      <c r="G3008" s="55">
        <v>8</v>
      </c>
      <c r="H3008" s="49"/>
      <c r="I3008" s="49"/>
      <c r="J3008" s="49"/>
      <c r="K3008" s="49"/>
      <c r="L3008" s="55">
        <v>9</v>
      </c>
      <c r="M3008" s="49"/>
      <c r="N3008" s="49"/>
      <c r="O3008" s="49"/>
    </row>
    <row r="3009" spans="5:15" s="1" customFormat="1" ht="11.25" customHeight="1">
      <c r="E3009" s="54">
        <v>37011</v>
      </c>
      <c r="F3009" s="54"/>
      <c r="G3009" s="55">
        <v>8</v>
      </c>
      <c r="H3009" s="49"/>
      <c r="I3009" s="49"/>
      <c r="J3009" s="49"/>
      <c r="K3009" s="49"/>
      <c r="L3009" s="55">
        <v>11</v>
      </c>
      <c r="M3009" s="49"/>
      <c r="N3009" s="49"/>
      <c r="O3009" s="49"/>
    </row>
    <row r="3010" spans="5:15" s="1" customFormat="1" ht="11.25" customHeight="1">
      <c r="E3010" s="54">
        <v>37042</v>
      </c>
      <c r="F3010" s="54"/>
      <c r="G3010" s="55">
        <v>10</v>
      </c>
      <c r="H3010" s="49"/>
      <c r="I3010" s="49"/>
      <c r="J3010" s="49"/>
      <c r="K3010" s="49"/>
      <c r="L3010" s="55">
        <v>13</v>
      </c>
      <c r="M3010" s="49"/>
      <c r="N3010" s="49"/>
      <c r="O3010" s="49"/>
    </row>
    <row r="3011" spans="5:15" s="1" customFormat="1" ht="11.25" customHeight="1">
      <c r="E3011" s="54">
        <v>37072</v>
      </c>
      <c r="F3011" s="54"/>
      <c r="G3011" s="55">
        <v>3</v>
      </c>
      <c r="H3011" s="49"/>
      <c r="I3011" s="49"/>
      <c r="J3011" s="49"/>
      <c r="K3011" s="49"/>
      <c r="L3011" s="55">
        <v>13</v>
      </c>
      <c r="M3011" s="49"/>
      <c r="N3011" s="49"/>
      <c r="O3011" s="49"/>
    </row>
    <row r="3012" spans="5:15" s="1" customFormat="1" ht="11.25" customHeight="1">
      <c r="E3012" s="54">
        <v>37103</v>
      </c>
      <c r="F3012" s="54"/>
      <c r="G3012" s="55">
        <v>8</v>
      </c>
      <c r="H3012" s="49"/>
      <c r="I3012" s="49"/>
      <c r="J3012" s="49"/>
      <c r="K3012" s="49"/>
      <c r="L3012" s="55">
        <v>15</v>
      </c>
      <c r="M3012" s="49"/>
      <c r="N3012" s="49"/>
      <c r="O3012" s="49"/>
    </row>
    <row r="3013" spans="5:15" s="1" customFormat="1" ht="11.25" customHeight="1">
      <c r="E3013" s="54">
        <v>37134</v>
      </c>
      <c r="F3013" s="54"/>
      <c r="G3013" s="55">
        <v>14</v>
      </c>
      <c r="H3013" s="49"/>
      <c r="I3013" s="49"/>
      <c r="J3013" s="49"/>
      <c r="K3013" s="49"/>
      <c r="L3013" s="55">
        <v>7</v>
      </c>
      <c r="M3013" s="49"/>
      <c r="N3013" s="49"/>
      <c r="O3013" s="49"/>
    </row>
    <row r="3014" spans="5:15" s="1" customFormat="1" ht="11.25" customHeight="1">
      <c r="E3014" s="54">
        <v>37164</v>
      </c>
      <c r="F3014" s="54"/>
      <c r="G3014" s="55">
        <v>13</v>
      </c>
      <c r="H3014" s="49"/>
      <c r="I3014" s="49"/>
      <c r="J3014" s="49"/>
      <c r="K3014" s="49"/>
      <c r="L3014" s="55">
        <v>18</v>
      </c>
      <c r="M3014" s="49"/>
      <c r="N3014" s="49"/>
      <c r="O3014" s="49"/>
    </row>
    <row r="3015" spans="5:15" s="1" customFormat="1" ht="11.25" customHeight="1">
      <c r="E3015" s="54">
        <v>37195</v>
      </c>
      <c r="F3015" s="54"/>
      <c r="G3015" s="55">
        <v>6</v>
      </c>
      <c r="H3015" s="49"/>
      <c r="I3015" s="49"/>
      <c r="J3015" s="49"/>
      <c r="K3015" s="49"/>
      <c r="L3015" s="55">
        <v>14</v>
      </c>
      <c r="M3015" s="49"/>
      <c r="N3015" s="49"/>
      <c r="O3015" s="49"/>
    </row>
    <row r="3016" spans="5:15" s="1" customFormat="1" ht="11.25" customHeight="1">
      <c r="E3016" s="54">
        <v>37225</v>
      </c>
      <c r="F3016" s="54"/>
      <c r="G3016" s="55">
        <v>1.4</v>
      </c>
      <c r="H3016" s="49"/>
      <c r="I3016" s="49"/>
      <c r="J3016" s="49"/>
      <c r="K3016" s="49"/>
      <c r="L3016" s="55">
        <v>1.4</v>
      </c>
      <c r="M3016" s="49"/>
      <c r="N3016" s="49"/>
      <c r="O3016" s="49"/>
    </row>
    <row r="3017" spans="5:15" s="1" customFormat="1" ht="11.25" customHeight="1">
      <c r="E3017" s="54">
        <v>37256</v>
      </c>
      <c r="F3017" s="54"/>
      <c r="G3017" s="55">
        <v>2</v>
      </c>
      <c r="H3017" s="49"/>
      <c r="I3017" s="49"/>
      <c r="J3017" s="49"/>
      <c r="K3017" s="49"/>
      <c r="L3017" s="55">
        <v>5</v>
      </c>
      <c r="M3017" s="49"/>
      <c r="N3017" s="49"/>
      <c r="O3017" s="49"/>
    </row>
    <row r="3018" spans="5:15" s="1" customFormat="1" ht="11.25" customHeight="1">
      <c r="E3018" s="54">
        <v>37287</v>
      </c>
      <c r="F3018" s="54"/>
      <c r="G3018" s="55">
        <v>7</v>
      </c>
      <c r="H3018" s="49"/>
      <c r="I3018" s="49"/>
      <c r="J3018" s="49"/>
      <c r="K3018" s="49"/>
      <c r="L3018" s="55">
        <v>8</v>
      </c>
      <c r="M3018" s="49"/>
      <c r="N3018" s="49"/>
      <c r="O3018" s="49"/>
    </row>
    <row r="3019" spans="5:15" s="1" customFormat="1" ht="11.25" customHeight="1">
      <c r="E3019" s="54">
        <v>37315</v>
      </c>
      <c r="F3019" s="54"/>
      <c r="G3019" s="55">
        <v>8</v>
      </c>
      <c r="H3019" s="49"/>
      <c r="I3019" s="49"/>
      <c r="J3019" s="49"/>
      <c r="K3019" s="49"/>
      <c r="L3019" s="55">
        <v>8</v>
      </c>
      <c r="M3019" s="49"/>
      <c r="N3019" s="49"/>
      <c r="O3019" s="49"/>
    </row>
    <row r="3020" spans="5:15" s="1" customFormat="1" ht="11.25" customHeight="1">
      <c r="E3020" s="54">
        <v>37346</v>
      </c>
      <c r="F3020" s="54"/>
      <c r="G3020" s="55">
        <v>9</v>
      </c>
      <c r="H3020" s="49"/>
      <c r="I3020" s="49"/>
      <c r="J3020" s="49"/>
      <c r="K3020" s="49"/>
      <c r="L3020" s="55">
        <v>12</v>
      </c>
      <c r="M3020" s="49"/>
      <c r="N3020" s="49"/>
      <c r="O3020" s="49"/>
    </row>
    <row r="3021" spans="5:15" s="1" customFormat="1" ht="11.25" customHeight="1">
      <c r="E3021" s="54">
        <v>37376</v>
      </c>
      <c r="F3021" s="54"/>
      <c r="G3021" s="55">
        <v>13</v>
      </c>
      <c r="H3021" s="49"/>
      <c r="I3021" s="49"/>
      <c r="J3021" s="49"/>
      <c r="K3021" s="49"/>
      <c r="L3021" s="55">
        <v>18</v>
      </c>
      <c r="M3021" s="49"/>
      <c r="N3021" s="49"/>
      <c r="O3021" s="49"/>
    </row>
    <row r="3022" spans="5:15" s="1" customFormat="1" ht="11.25" customHeight="1">
      <c r="E3022" s="54">
        <v>37407</v>
      </c>
      <c r="F3022" s="54"/>
      <c r="G3022" s="55">
        <v>7</v>
      </c>
      <c r="H3022" s="49"/>
      <c r="I3022" s="49"/>
      <c r="J3022" s="49"/>
      <c r="K3022" s="49"/>
      <c r="L3022" s="55">
        <v>10</v>
      </c>
      <c r="M3022" s="49"/>
      <c r="N3022" s="49"/>
      <c r="O3022" s="49"/>
    </row>
    <row r="3023" spans="5:15" s="1" customFormat="1" ht="11.25" customHeight="1">
      <c r="E3023" s="54">
        <v>37437</v>
      </c>
      <c r="F3023" s="54"/>
      <c r="G3023" s="55">
        <v>7</v>
      </c>
      <c r="H3023" s="49"/>
      <c r="I3023" s="49"/>
      <c r="J3023" s="49"/>
      <c r="K3023" s="49"/>
      <c r="L3023" s="55">
        <v>16</v>
      </c>
      <c r="M3023" s="49"/>
      <c r="N3023" s="49"/>
      <c r="O3023" s="49"/>
    </row>
    <row r="3024" s="1" customFormat="1" ht="20.25" customHeight="1"/>
    <row r="3025" spans="1:19" s="1" customFormat="1" ht="3" customHeight="1">
      <c r="A3025" s="2" t="s">
        <v>38</v>
      </c>
      <c r="E3025" s="47" t="s">
        <v>39</v>
      </c>
      <c r="F3025" s="47"/>
      <c r="G3025" s="47"/>
      <c r="H3025" s="47"/>
      <c r="I3025" s="47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</row>
    <row r="3026" spans="5:19" s="1" customFormat="1" ht="14.25" customHeight="1">
      <c r="E3026" s="47"/>
      <c r="F3026" s="47"/>
      <c r="G3026" s="47"/>
      <c r="H3026" s="47"/>
      <c r="I3026" s="47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</row>
    <row r="3027" s="1" customFormat="1" ht="8.25" customHeight="1"/>
    <row r="3028" spans="5:13" s="1" customFormat="1" ht="11.25" customHeight="1">
      <c r="E3028" s="48" t="s">
        <v>18</v>
      </c>
      <c r="F3028" s="48"/>
      <c r="G3028" s="48"/>
      <c r="H3028" s="48" t="s">
        <v>19</v>
      </c>
      <c r="I3028" s="48"/>
      <c r="J3028" s="48"/>
      <c r="K3028" s="48"/>
      <c r="L3028" s="48"/>
      <c r="M3028" s="48"/>
    </row>
    <row r="3029" spans="5:13" s="1" customFormat="1" ht="11.25" customHeight="1">
      <c r="E3029" s="49" t="s">
        <v>20</v>
      </c>
      <c r="F3029" s="49"/>
      <c r="G3029" s="49"/>
      <c r="H3029" s="49" t="s">
        <v>21</v>
      </c>
      <c r="I3029" s="49"/>
      <c r="J3029" s="49"/>
      <c r="K3029" s="49"/>
      <c r="L3029" s="49"/>
      <c r="M3029" s="49"/>
    </row>
    <row r="3030" s="1" customFormat="1" ht="8.25" customHeight="1"/>
    <row r="3031" spans="5:15" s="1" customFormat="1" ht="11.25" customHeight="1">
      <c r="E3031" s="50" t="s">
        <v>22</v>
      </c>
      <c r="F3031" s="50"/>
      <c r="G3031" s="51" t="s">
        <v>23</v>
      </c>
      <c r="H3031" s="51"/>
      <c r="I3031" s="51"/>
      <c r="J3031" s="51"/>
      <c r="K3031" s="51"/>
      <c r="L3031" s="51" t="s">
        <v>35</v>
      </c>
      <c r="M3031" s="51"/>
      <c r="N3031" s="51"/>
      <c r="O3031" s="51"/>
    </row>
    <row r="3032" spans="5:15" s="1" customFormat="1" ht="11.25" customHeight="1">
      <c r="E3032" s="52" t="s">
        <v>25</v>
      </c>
      <c r="F3032" s="52"/>
      <c r="G3032" s="49" t="s">
        <v>40</v>
      </c>
      <c r="H3032" s="49"/>
      <c r="I3032" s="49"/>
      <c r="J3032" s="49"/>
      <c r="K3032" s="49"/>
      <c r="L3032" s="49" t="s">
        <v>40</v>
      </c>
      <c r="M3032" s="49"/>
      <c r="N3032" s="49"/>
      <c r="O3032" s="49"/>
    </row>
    <row r="3033" spans="5:15" s="1" customFormat="1" ht="11.25" customHeight="1">
      <c r="E3033" s="52" t="s">
        <v>27</v>
      </c>
      <c r="F3033" s="52"/>
      <c r="G3033" s="49" t="s">
        <v>174</v>
      </c>
      <c r="H3033" s="49"/>
      <c r="I3033" s="49"/>
      <c r="J3033" s="49"/>
      <c r="K3033" s="49"/>
      <c r="L3033" s="49" t="s">
        <v>48</v>
      </c>
      <c r="M3033" s="49"/>
      <c r="N3033" s="49"/>
      <c r="O3033" s="49"/>
    </row>
    <row r="3034" spans="5:15" s="1" customFormat="1" ht="11.25" customHeight="1">
      <c r="E3034" s="52" t="s">
        <v>29</v>
      </c>
      <c r="F3034" s="52"/>
      <c r="G3034" s="49">
        <v>6.5</v>
      </c>
      <c r="H3034" s="49"/>
      <c r="I3034" s="49"/>
      <c r="J3034" s="49"/>
      <c r="K3034" s="49"/>
      <c r="L3034" s="49">
        <v>9</v>
      </c>
      <c r="M3034" s="49"/>
      <c r="N3034" s="49"/>
      <c r="O3034" s="49"/>
    </row>
    <row r="3035" spans="5:15" s="1" customFormat="1" ht="14.25" customHeight="1">
      <c r="E3035" s="53" t="s">
        <v>30</v>
      </c>
      <c r="F3035" s="53"/>
      <c r="G3035" s="51" t="s">
        <v>23</v>
      </c>
      <c r="H3035" s="51"/>
      <c r="I3035" s="51"/>
      <c r="J3035" s="51"/>
      <c r="K3035" s="51"/>
      <c r="L3035" s="51" t="s">
        <v>35</v>
      </c>
      <c r="M3035" s="51"/>
      <c r="N3035" s="51"/>
      <c r="O3035" s="51"/>
    </row>
    <row r="3036" spans="5:15" s="1" customFormat="1" ht="11.25" customHeight="1">
      <c r="E3036" s="54">
        <v>36341</v>
      </c>
      <c r="F3036" s="54"/>
      <c r="G3036" s="55">
        <v>7</v>
      </c>
      <c r="H3036" s="49"/>
      <c r="I3036" s="49"/>
      <c r="J3036" s="49"/>
      <c r="K3036" s="49"/>
      <c r="L3036" s="55">
        <v>7.2</v>
      </c>
      <c r="M3036" s="49"/>
      <c r="N3036" s="49"/>
      <c r="O3036" s="49"/>
    </row>
    <row r="3037" spans="5:15" s="1" customFormat="1" ht="11.25" customHeight="1">
      <c r="E3037" s="54">
        <v>36372</v>
      </c>
      <c r="F3037" s="54"/>
      <c r="G3037" s="55">
        <v>7.3</v>
      </c>
      <c r="H3037" s="49"/>
      <c r="I3037" s="49"/>
      <c r="J3037" s="49"/>
      <c r="K3037" s="49"/>
      <c r="L3037" s="55">
        <v>7.4</v>
      </c>
      <c r="M3037" s="49"/>
      <c r="N3037" s="49"/>
      <c r="O3037" s="49"/>
    </row>
    <row r="3038" spans="5:15" s="1" customFormat="1" ht="11.25" customHeight="1">
      <c r="E3038" s="54">
        <v>36403</v>
      </c>
      <c r="F3038" s="54"/>
      <c r="G3038" s="55">
        <v>7</v>
      </c>
      <c r="H3038" s="49"/>
      <c r="I3038" s="49"/>
      <c r="J3038" s="49"/>
      <c r="K3038" s="49"/>
      <c r="L3038" s="55">
        <v>7.4</v>
      </c>
      <c r="M3038" s="49"/>
      <c r="N3038" s="49"/>
      <c r="O3038" s="49"/>
    </row>
    <row r="3039" spans="5:15" s="1" customFormat="1" ht="11.25" customHeight="1">
      <c r="E3039" s="54">
        <v>36433</v>
      </c>
      <c r="F3039" s="54"/>
      <c r="G3039" s="55">
        <v>7.2</v>
      </c>
      <c r="H3039" s="49"/>
      <c r="I3039" s="49"/>
      <c r="J3039" s="49"/>
      <c r="K3039" s="49"/>
      <c r="L3039" s="55">
        <v>7.4</v>
      </c>
      <c r="M3039" s="49"/>
      <c r="N3039" s="49"/>
      <c r="O3039" s="49"/>
    </row>
    <row r="3040" spans="5:15" s="1" customFormat="1" ht="11.25" customHeight="1">
      <c r="E3040" s="54">
        <v>36464</v>
      </c>
      <c r="F3040" s="54"/>
      <c r="G3040" s="55">
        <v>7</v>
      </c>
      <c r="H3040" s="49"/>
      <c r="I3040" s="49"/>
      <c r="J3040" s="49"/>
      <c r="K3040" s="49"/>
      <c r="L3040" s="55">
        <v>7.2</v>
      </c>
      <c r="M3040" s="49"/>
      <c r="N3040" s="49"/>
      <c r="O3040" s="49"/>
    </row>
    <row r="3041" spans="5:15" s="1" customFormat="1" ht="11.25" customHeight="1">
      <c r="E3041" s="54">
        <v>36494</v>
      </c>
      <c r="F3041" s="54"/>
      <c r="G3041" s="55">
        <v>7</v>
      </c>
      <c r="H3041" s="49"/>
      <c r="I3041" s="49"/>
      <c r="J3041" s="49"/>
      <c r="K3041" s="49"/>
      <c r="L3041" s="55">
        <v>7.4</v>
      </c>
      <c r="M3041" s="49"/>
      <c r="N3041" s="49"/>
      <c r="O3041" s="49"/>
    </row>
    <row r="3042" spans="5:15" s="1" customFormat="1" ht="11.25" customHeight="1">
      <c r="E3042" s="54">
        <v>36525</v>
      </c>
      <c r="F3042" s="54"/>
      <c r="G3042" s="55">
        <v>7.6</v>
      </c>
      <c r="H3042" s="49"/>
      <c r="I3042" s="49"/>
      <c r="J3042" s="49"/>
      <c r="K3042" s="49"/>
      <c r="L3042" s="55">
        <v>7.8</v>
      </c>
      <c r="M3042" s="49"/>
      <c r="N3042" s="49"/>
      <c r="O3042" s="49"/>
    </row>
    <row r="3043" spans="5:15" s="1" customFormat="1" ht="11.25" customHeight="1">
      <c r="E3043" s="54">
        <v>36556</v>
      </c>
      <c r="F3043" s="54"/>
      <c r="G3043" s="55">
        <v>7.5</v>
      </c>
      <c r="H3043" s="49"/>
      <c r="I3043" s="49"/>
      <c r="J3043" s="49"/>
      <c r="K3043" s="49"/>
      <c r="L3043" s="55">
        <v>8.2</v>
      </c>
      <c r="M3043" s="49"/>
      <c r="N3043" s="49"/>
      <c r="O3043" s="49"/>
    </row>
    <row r="3044" spans="5:15" s="1" customFormat="1" ht="11.25" customHeight="1">
      <c r="E3044" s="54">
        <v>36585</v>
      </c>
      <c r="F3044" s="54"/>
      <c r="G3044" s="55">
        <v>7.6</v>
      </c>
      <c r="H3044" s="49"/>
      <c r="I3044" s="49"/>
      <c r="J3044" s="49"/>
      <c r="K3044" s="49"/>
      <c r="L3044" s="55">
        <v>7.8</v>
      </c>
      <c r="M3044" s="49"/>
      <c r="N3044" s="49"/>
      <c r="O3044" s="49"/>
    </row>
    <row r="3045" spans="5:15" s="1" customFormat="1" ht="11.25" customHeight="1">
      <c r="E3045" s="54">
        <v>36616</v>
      </c>
      <c r="F3045" s="54"/>
      <c r="G3045" s="55">
        <v>7.9</v>
      </c>
      <c r="H3045" s="49"/>
      <c r="I3045" s="49"/>
      <c r="J3045" s="49"/>
      <c r="K3045" s="49"/>
      <c r="L3045" s="55">
        <v>8</v>
      </c>
      <c r="M3045" s="49"/>
      <c r="N3045" s="49"/>
      <c r="O3045" s="49"/>
    </row>
    <row r="3046" spans="5:15" s="1" customFormat="1" ht="11.25" customHeight="1">
      <c r="E3046" s="54">
        <v>36646</v>
      </c>
      <c r="F3046" s="54"/>
      <c r="G3046" s="55">
        <v>7</v>
      </c>
      <c r="H3046" s="49"/>
      <c r="I3046" s="49"/>
      <c r="J3046" s="49"/>
      <c r="K3046" s="49"/>
      <c r="L3046" s="55">
        <v>8</v>
      </c>
      <c r="M3046" s="49"/>
      <c r="N3046" s="49"/>
      <c r="O3046" s="49"/>
    </row>
    <row r="3047" spans="5:15" s="1" customFormat="1" ht="11.25" customHeight="1">
      <c r="E3047" s="54">
        <v>36677</v>
      </c>
      <c r="F3047" s="54"/>
      <c r="G3047" s="55">
        <v>7</v>
      </c>
      <c r="H3047" s="49"/>
      <c r="I3047" s="49"/>
      <c r="J3047" s="49"/>
      <c r="K3047" s="49"/>
      <c r="L3047" s="55">
        <v>7.2</v>
      </c>
      <c r="M3047" s="49"/>
      <c r="N3047" s="49"/>
      <c r="O3047" s="49"/>
    </row>
    <row r="3048" spans="5:15" s="1" customFormat="1" ht="11.25" customHeight="1">
      <c r="E3048" s="54">
        <v>36707</v>
      </c>
      <c r="F3048" s="54"/>
      <c r="G3048" s="55">
        <v>7</v>
      </c>
      <c r="H3048" s="49"/>
      <c r="I3048" s="49"/>
      <c r="J3048" s="49"/>
      <c r="K3048" s="49"/>
      <c r="L3048" s="55">
        <v>7.7</v>
      </c>
      <c r="M3048" s="49"/>
      <c r="N3048" s="49"/>
      <c r="O3048" s="49"/>
    </row>
    <row r="3049" spans="5:15" s="1" customFormat="1" ht="11.25" customHeight="1">
      <c r="E3049" s="54">
        <v>36738</v>
      </c>
      <c r="F3049" s="54"/>
      <c r="G3049" s="55">
        <v>7.6</v>
      </c>
      <c r="H3049" s="49"/>
      <c r="I3049" s="49"/>
      <c r="J3049" s="49"/>
      <c r="K3049" s="49"/>
      <c r="L3049" s="55">
        <v>7.7</v>
      </c>
      <c r="M3049" s="49"/>
      <c r="N3049" s="49"/>
      <c r="O3049" s="49"/>
    </row>
    <row r="3050" spans="5:15" s="1" customFormat="1" ht="11.25" customHeight="1">
      <c r="E3050" s="54">
        <v>36769</v>
      </c>
      <c r="F3050" s="54"/>
      <c r="G3050" s="55">
        <v>7.3</v>
      </c>
      <c r="H3050" s="49"/>
      <c r="I3050" s="49"/>
      <c r="J3050" s="49"/>
      <c r="K3050" s="49"/>
      <c r="L3050" s="55">
        <v>7.8</v>
      </c>
      <c r="M3050" s="49"/>
      <c r="N3050" s="49"/>
      <c r="O3050" s="49"/>
    </row>
    <row r="3051" spans="5:15" s="1" customFormat="1" ht="11.25" customHeight="1">
      <c r="E3051" s="54">
        <v>36799</v>
      </c>
      <c r="F3051" s="54"/>
      <c r="G3051" s="55">
        <v>7.5</v>
      </c>
      <c r="H3051" s="49"/>
      <c r="I3051" s="49"/>
      <c r="J3051" s="49"/>
      <c r="K3051" s="49"/>
      <c r="L3051" s="55">
        <v>7.8</v>
      </c>
      <c r="M3051" s="49"/>
      <c r="N3051" s="49"/>
      <c r="O3051" s="49"/>
    </row>
    <row r="3052" spans="5:15" s="1" customFormat="1" ht="11.25" customHeight="1">
      <c r="E3052" s="54">
        <v>36830</v>
      </c>
      <c r="F3052" s="54"/>
      <c r="G3052" s="55">
        <v>7.5</v>
      </c>
      <c r="H3052" s="49"/>
      <c r="I3052" s="49"/>
      <c r="J3052" s="49"/>
      <c r="K3052" s="49"/>
      <c r="L3052" s="55">
        <v>7.8</v>
      </c>
      <c r="M3052" s="49"/>
      <c r="N3052" s="49"/>
      <c r="O3052" s="49"/>
    </row>
    <row r="3053" spans="5:15" s="1" customFormat="1" ht="11.25" customHeight="1">
      <c r="E3053" s="54">
        <v>36860</v>
      </c>
      <c r="F3053" s="54"/>
      <c r="G3053" s="56">
        <v>7.2</v>
      </c>
      <c r="H3053" s="57"/>
      <c r="I3053" s="57"/>
      <c r="J3053" s="57"/>
      <c r="K3053" s="57"/>
      <c r="L3053" s="56">
        <v>7.5</v>
      </c>
      <c r="M3053" s="57"/>
      <c r="N3053" s="57"/>
      <c r="O3053" s="57"/>
    </row>
    <row r="3054" spans="5:15" s="1" customFormat="1" ht="11.25" customHeight="1">
      <c r="E3054" s="54">
        <v>36891</v>
      </c>
      <c r="F3054" s="54"/>
      <c r="G3054" s="55">
        <v>7.7</v>
      </c>
      <c r="H3054" s="49"/>
      <c r="I3054" s="49"/>
      <c r="J3054" s="49"/>
      <c r="K3054" s="49"/>
      <c r="L3054" s="55">
        <v>8</v>
      </c>
      <c r="M3054" s="49"/>
      <c r="N3054" s="49"/>
      <c r="O3054" s="49"/>
    </row>
    <row r="3055" spans="5:15" s="1" customFormat="1" ht="11.25" customHeight="1">
      <c r="E3055" s="54">
        <v>36922</v>
      </c>
      <c r="F3055" s="54"/>
      <c r="G3055" s="55">
        <v>7.5</v>
      </c>
      <c r="H3055" s="49"/>
      <c r="I3055" s="49"/>
      <c r="J3055" s="49"/>
      <c r="K3055" s="49"/>
      <c r="L3055" s="55">
        <v>7.8</v>
      </c>
      <c r="M3055" s="49"/>
      <c r="N3055" s="49"/>
      <c r="O3055" s="49"/>
    </row>
    <row r="3056" spans="5:15" s="1" customFormat="1" ht="11.25" customHeight="1">
      <c r="E3056" s="54">
        <v>36950</v>
      </c>
      <c r="F3056" s="54"/>
      <c r="G3056" s="55">
        <v>7.4</v>
      </c>
      <c r="H3056" s="49"/>
      <c r="I3056" s="49"/>
      <c r="J3056" s="49"/>
      <c r="K3056" s="49"/>
      <c r="L3056" s="55">
        <v>7.5</v>
      </c>
      <c r="M3056" s="49"/>
      <c r="N3056" s="49"/>
      <c r="O3056" s="49"/>
    </row>
    <row r="3057" spans="5:15" s="1" customFormat="1" ht="11.25" customHeight="1">
      <c r="E3057" s="54">
        <v>36981</v>
      </c>
      <c r="F3057" s="54"/>
      <c r="G3057" s="55">
        <v>7.4</v>
      </c>
      <c r="H3057" s="49"/>
      <c r="I3057" s="49"/>
      <c r="J3057" s="49"/>
      <c r="K3057" s="49"/>
      <c r="L3057" s="55">
        <v>8.2</v>
      </c>
      <c r="M3057" s="49"/>
      <c r="N3057" s="49"/>
      <c r="O3057" s="49"/>
    </row>
    <row r="3058" spans="5:15" s="1" customFormat="1" ht="11.25" customHeight="1">
      <c r="E3058" s="54">
        <v>37011</v>
      </c>
      <c r="F3058" s="54"/>
      <c r="G3058" s="55">
        <v>7.6</v>
      </c>
      <c r="H3058" s="49"/>
      <c r="I3058" s="49"/>
      <c r="J3058" s="49"/>
      <c r="K3058" s="49"/>
      <c r="L3058" s="55">
        <v>8.2</v>
      </c>
      <c r="M3058" s="49"/>
      <c r="N3058" s="49"/>
      <c r="O3058" s="49"/>
    </row>
    <row r="3059" spans="5:15" s="1" customFormat="1" ht="11.25" customHeight="1">
      <c r="E3059" s="54">
        <v>37042</v>
      </c>
      <c r="F3059" s="54"/>
      <c r="G3059" s="55">
        <v>7</v>
      </c>
      <c r="H3059" s="49"/>
      <c r="I3059" s="49"/>
      <c r="J3059" s="49"/>
      <c r="K3059" s="49"/>
      <c r="L3059" s="55">
        <v>8</v>
      </c>
      <c r="M3059" s="49"/>
      <c r="N3059" s="49"/>
      <c r="O3059" s="49"/>
    </row>
    <row r="3060" spans="5:15" s="1" customFormat="1" ht="11.25" customHeight="1">
      <c r="E3060" s="54">
        <v>37072</v>
      </c>
      <c r="F3060" s="54"/>
      <c r="G3060" s="55">
        <v>7</v>
      </c>
      <c r="H3060" s="49"/>
      <c r="I3060" s="49"/>
      <c r="J3060" s="49"/>
      <c r="K3060" s="49"/>
      <c r="L3060" s="55">
        <v>7.4</v>
      </c>
      <c r="M3060" s="49"/>
      <c r="N3060" s="49"/>
      <c r="O3060" s="49"/>
    </row>
    <row r="3061" spans="5:15" s="1" customFormat="1" ht="11.25" customHeight="1">
      <c r="E3061" s="54">
        <v>37103</v>
      </c>
      <c r="F3061" s="54"/>
      <c r="G3061" s="56">
        <v>7.2</v>
      </c>
      <c r="H3061" s="57"/>
      <c r="I3061" s="57"/>
      <c r="J3061" s="57"/>
      <c r="K3061" s="57"/>
      <c r="L3061" s="56">
        <v>7.5</v>
      </c>
      <c r="M3061" s="57"/>
      <c r="N3061" s="57"/>
      <c r="O3061" s="57"/>
    </row>
    <row r="3062" spans="5:15" s="1" customFormat="1" ht="11.25" customHeight="1">
      <c r="E3062" s="54">
        <v>37134</v>
      </c>
      <c r="F3062" s="54"/>
      <c r="G3062" s="55">
        <v>7.2</v>
      </c>
      <c r="H3062" s="49"/>
      <c r="I3062" s="49"/>
      <c r="J3062" s="49"/>
      <c r="K3062" s="49"/>
      <c r="L3062" s="55">
        <v>7.8</v>
      </c>
      <c r="M3062" s="49"/>
      <c r="N3062" s="49"/>
      <c r="O3062" s="49"/>
    </row>
    <row r="3063" spans="5:15" s="1" customFormat="1" ht="11.25" customHeight="1">
      <c r="E3063" s="54">
        <v>37164</v>
      </c>
      <c r="F3063" s="54"/>
      <c r="G3063" s="55">
        <v>7.6</v>
      </c>
      <c r="H3063" s="49"/>
      <c r="I3063" s="49"/>
      <c r="J3063" s="49"/>
      <c r="K3063" s="49"/>
      <c r="L3063" s="55">
        <v>7.8</v>
      </c>
      <c r="M3063" s="49"/>
      <c r="N3063" s="49"/>
      <c r="O3063" s="49"/>
    </row>
    <row r="3064" spans="5:15" s="1" customFormat="1" ht="11.25" customHeight="1">
      <c r="E3064" s="54">
        <v>37195</v>
      </c>
      <c r="F3064" s="54"/>
      <c r="G3064" s="55">
        <v>7.4</v>
      </c>
      <c r="H3064" s="49"/>
      <c r="I3064" s="49"/>
      <c r="J3064" s="49"/>
      <c r="K3064" s="49"/>
      <c r="L3064" s="55">
        <v>7.8</v>
      </c>
      <c r="M3064" s="49"/>
      <c r="N3064" s="49"/>
      <c r="O3064" s="49"/>
    </row>
    <row r="3065" spans="5:15" s="1" customFormat="1" ht="11.25" customHeight="1">
      <c r="E3065" s="54">
        <v>37225</v>
      </c>
      <c r="F3065" s="54"/>
      <c r="G3065" s="55">
        <v>7.6</v>
      </c>
      <c r="H3065" s="49"/>
      <c r="I3065" s="49"/>
      <c r="J3065" s="49"/>
      <c r="K3065" s="49"/>
      <c r="L3065" s="55">
        <v>7.8</v>
      </c>
      <c r="M3065" s="49"/>
      <c r="N3065" s="49"/>
      <c r="O3065" s="49"/>
    </row>
    <row r="3066" spans="5:15" s="1" customFormat="1" ht="11.25" customHeight="1">
      <c r="E3066" s="54">
        <v>37256</v>
      </c>
      <c r="F3066" s="54"/>
      <c r="G3066" s="55">
        <v>7.3</v>
      </c>
      <c r="H3066" s="49"/>
      <c r="I3066" s="49"/>
      <c r="J3066" s="49"/>
      <c r="K3066" s="49"/>
      <c r="L3066" s="55">
        <v>7.7</v>
      </c>
      <c r="M3066" s="49"/>
      <c r="N3066" s="49"/>
      <c r="O3066" s="49"/>
    </row>
    <row r="3067" spans="5:15" s="1" customFormat="1" ht="11.25" customHeight="1">
      <c r="E3067" s="54">
        <v>37287</v>
      </c>
      <c r="F3067" s="54"/>
      <c r="G3067" s="55">
        <v>7.4</v>
      </c>
      <c r="H3067" s="49"/>
      <c r="I3067" s="49"/>
      <c r="J3067" s="49"/>
      <c r="K3067" s="49"/>
      <c r="L3067" s="55">
        <v>7.6</v>
      </c>
      <c r="M3067" s="49"/>
      <c r="N3067" s="49"/>
      <c r="O3067" s="49"/>
    </row>
    <row r="3068" spans="5:15" s="1" customFormat="1" ht="11.25" customHeight="1">
      <c r="E3068" s="54">
        <v>37315</v>
      </c>
      <c r="F3068" s="54"/>
      <c r="G3068" s="55">
        <v>7.2</v>
      </c>
      <c r="H3068" s="49"/>
      <c r="I3068" s="49"/>
      <c r="J3068" s="49"/>
      <c r="K3068" s="49"/>
      <c r="L3068" s="55">
        <v>7.6</v>
      </c>
      <c r="M3068" s="49"/>
      <c r="N3068" s="49"/>
      <c r="O3068" s="49"/>
    </row>
    <row r="3069" spans="5:15" s="1" customFormat="1" ht="11.25" customHeight="1">
      <c r="E3069" s="54">
        <v>37346</v>
      </c>
      <c r="F3069" s="54"/>
      <c r="G3069" s="55">
        <v>7.2</v>
      </c>
      <c r="H3069" s="49"/>
      <c r="I3069" s="49"/>
      <c r="J3069" s="49"/>
      <c r="K3069" s="49"/>
      <c r="L3069" s="55">
        <v>8</v>
      </c>
      <c r="M3069" s="49"/>
      <c r="N3069" s="49"/>
      <c r="O3069" s="49"/>
    </row>
    <row r="3070" spans="5:15" s="1" customFormat="1" ht="11.25" customHeight="1">
      <c r="E3070" s="54">
        <v>37376</v>
      </c>
      <c r="F3070" s="54"/>
      <c r="G3070" s="55">
        <v>7.4</v>
      </c>
      <c r="H3070" s="49"/>
      <c r="I3070" s="49"/>
      <c r="J3070" s="49"/>
      <c r="K3070" s="49"/>
      <c r="L3070" s="55">
        <v>8</v>
      </c>
      <c r="M3070" s="49"/>
      <c r="N3070" s="49"/>
      <c r="O3070" s="49"/>
    </row>
    <row r="3071" spans="5:15" s="1" customFormat="1" ht="11.25" customHeight="1">
      <c r="E3071" s="54">
        <v>37407</v>
      </c>
      <c r="F3071" s="54"/>
      <c r="G3071" s="55">
        <v>7</v>
      </c>
      <c r="H3071" s="49"/>
      <c r="I3071" s="49"/>
      <c r="J3071" s="49"/>
      <c r="K3071" s="49"/>
      <c r="L3071" s="55">
        <v>7.6</v>
      </c>
      <c r="M3071" s="49"/>
      <c r="N3071" s="49"/>
      <c r="O3071" s="49"/>
    </row>
    <row r="3072" spans="5:15" s="1" customFormat="1" ht="11.25" customHeight="1">
      <c r="E3072" s="54">
        <v>37437</v>
      </c>
      <c r="F3072" s="54"/>
      <c r="G3072" s="55">
        <v>7</v>
      </c>
      <c r="H3072" s="49"/>
      <c r="I3072" s="49"/>
      <c r="J3072" s="49"/>
      <c r="K3072" s="49"/>
      <c r="L3072" s="55">
        <v>7.2</v>
      </c>
      <c r="M3072" s="49"/>
      <c r="N3072" s="49"/>
      <c r="O3072" s="49"/>
    </row>
    <row r="3073" s="1" customFormat="1" ht="20.25" customHeight="1"/>
    <row r="3074" spans="1:19" s="1" customFormat="1" ht="3" customHeight="1">
      <c r="A3074" s="2" t="s">
        <v>43</v>
      </c>
      <c r="E3074" s="47" t="s">
        <v>44</v>
      </c>
      <c r="F3074" s="47"/>
      <c r="G3074" s="47"/>
      <c r="H3074" s="47"/>
      <c r="I3074" s="47"/>
      <c r="J3074" s="47"/>
      <c r="K3074" s="47"/>
      <c r="L3074" s="47"/>
      <c r="M3074" s="47"/>
      <c r="N3074" s="47"/>
      <c r="O3074" s="47"/>
      <c r="P3074" s="47"/>
      <c r="Q3074" s="47"/>
      <c r="R3074" s="47"/>
      <c r="S3074" s="47"/>
    </row>
    <row r="3075" spans="5:19" s="1" customFormat="1" ht="14.25" customHeight="1">
      <c r="E3075" s="47"/>
      <c r="F3075" s="47"/>
      <c r="G3075" s="47"/>
      <c r="H3075" s="47"/>
      <c r="I3075" s="47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</row>
    <row r="3076" s="1" customFormat="1" ht="8.25" customHeight="1"/>
    <row r="3077" spans="5:13" s="1" customFormat="1" ht="11.25" customHeight="1">
      <c r="E3077" s="48" t="s">
        <v>18</v>
      </c>
      <c r="F3077" s="48"/>
      <c r="G3077" s="48"/>
      <c r="H3077" s="48" t="s">
        <v>19</v>
      </c>
      <c r="I3077" s="48"/>
      <c r="J3077" s="48"/>
      <c r="K3077" s="48"/>
      <c r="L3077" s="48"/>
      <c r="M3077" s="48"/>
    </row>
    <row r="3078" spans="5:13" s="1" customFormat="1" ht="11.25" customHeight="1">
      <c r="E3078" s="49" t="s">
        <v>20</v>
      </c>
      <c r="F3078" s="49"/>
      <c r="G3078" s="49"/>
      <c r="H3078" s="49" t="s">
        <v>21</v>
      </c>
      <c r="I3078" s="49"/>
      <c r="J3078" s="49"/>
      <c r="K3078" s="49"/>
      <c r="L3078" s="49"/>
      <c r="M3078" s="49"/>
    </row>
    <row r="3079" s="1" customFormat="1" ht="8.25" customHeight="1"/>
    <row r="3080" spans="5:15" s="1" customFormat="1" ht="11.25" customHeight="1">
      <c r="E3080" s="50" t="s">
        <v>22</v>
      </c>
      <c r="F3080" s="50"/>
      <c r="G3080" s="51" t="s">
        <v>24</v>
      </c>
      <c r="H3080" s="51"/>
      <c r="I3080" s="51"/>
      <c r="J3080" s="51"/>
      <c r="K3080" s="51"/>
      <c r="L3080" s="51" t="s">
        <v>35</v>
      </c>
      <c r="M3080" s="51"/>
      <c r="N3080" s="51"/>
      <c r="O3080" s="51"/>
    </row>
    <row r="3081" spans="5:15" s="1" customFormat="1" ht="11.25" customHeight="1">
      <c r="E3081" s="52" t="s">
        <v>25</v>
      </c>
      <c r="F3081" s="52"/>
      <c r="G3081" s="49" t="s">
        <v>26</v>
      </c>
      <c r="H3081" s="49"/>
      <c r="I3081" s="49"/>
      <c r="J3081" s="49"/>
      <c r="K3081" s="49"/>
      <c r="L3081" s="49" t="s">
        <v>26</v>
      </c>
      <c r="M3081" s="49"/>
      <c r="N3081" s="49"/>
      <c r="O3081" s="49"/>
    </row>
    <row r="3082" spans="5:15" s="1" customFormat="1" ht="11.25" customHeight="1">
      <c r="E3082" s="52" t="s">
        <v>27</v>
      </c>
      <c r="F3082" s="52"/>
      <c r="G3082" s="49" t="s">
        <v>36</v>
      </c>
      <c r="H3082" s="49"/>
      <c r="I3082" s="49"/>
      <c r="J3082" s="49"/>
      <c r="K3082" s="49"/>
      <c r="L3082" s="49" t="s">
        <v>37</v>
      </c>
      <c r="M3082" s="49"/>
      <c r="N3082" s="49"/>
      <c r="O3082" s="49"/>
    </row>
    <row r="3083" spans="5:15" s="1" customFormat="1" ht="11.25" customHeight="1">
      <c r="E3083" s="52" t="s">
        <v>29</v>
      </c>
      <c r="F3083" s="52"/>
      <c r="G3083" s="49">
        <v>25</v>
      </c>
      <c r="H3083" s="49"/>
      <c r="I3083" s="49"/>
      <c r="J3083" s="49"/>
      <c r="K3083" s="49"/>
      <c r="L3083" s="49">
        <v>35</v>
      </c>
      <c r="M3083" s="49"/>
      <c r="N3083" s="49"/>
      <c r="O3083" s="49"/>
    </row>
    <row r="3084" spans="5:15" s="1" customFormat="1" ht="14.25" customHeight="1">
      <c r="E3084" s="53" t="s">
        <v>30</v>
      </c>
      <c r="F3084" s="53"/>
      <c r="G3084" s="51" t="s">
        <v>24</v>
      </c>
      <c r="H3084" s="51"/>
      <c r="I3084" s="51"/>
      <c r="J3084" s="51"/>
      <c r="K3084" s="51"/>
      <c r="L3084" s="51" t="s">
        <v>35</v>
      </c>
      <c r="M3084" s="51"/>
      <c r="N3084" s="51"/>
      <c r="O3084" s="51"/>
    </row>
    <row r="3085" spans="5:15" s="1" customFormat="1" ht="11.25" customHeight="1">
      <c r="E3085" s="54">
        <v>36341</v>
      </c>
      <c r="F3085" s="54"/>
      <c r="G3085" s="55">
        <v>4</v>
      </c>
      <c r="H3085" s="49"/>
      <c r="I3085" s="49"/>
      <c r="J3085" s="49"/>
      <c r="K3085" s="49"/>
      <c r="L3085" s="55">
        <v>7</v>
      </c>
      <c r="M3085" s="49"/>
      <c r="N3085" s="49"/>
      <c r="O3085" s="49"/>
    </row>
    <row r="3086" spans="5:15" s="1" customFormat="1" ht="11.25" customHeight="1">
      <c r="E3086" s="54">
        <v>36372</v>
      </c>
      <c r="F3086" s="54"/>
      <c r="G3086" s="55">
        <v>7</v>
      </c>
      <c r="H3086" s="49"/>
      <c r="I3086" s="49"/>
      <c r="J3086" s="49"/>
      <c r="K3086" s="49"/>
      <c r="L3086" s="55">
        <v>8</v>
      </c>
      <c r="M3086" s="49"/>
      <c r="N3086" s="49"/>
      <c r="O3086" s="49"/>
    </row>
    <row r="3087" spans="5:15" s="1" customFormat="1" ht="11.25" customHeight="1">
      <c r="E3087" s="54">
        <v>36403</v>
      </c>
      <c r="F3087" s="54"/>
      <c r="G3087" s="55">
        <v>11</v>
      </c>
      <c r="H3087" s="49"/>
      <c r="I3087" s="49"/>
      <c r="J3087" s="49"/>
      <c r="K3087" s="49"/>
      <c r="L3087" s="55">
        <v>15</v>
      </c>
      <c r="M3087" s="49"/>
      <c r="N3087" s="49"/>
      <c r="O3087" s="49"/>
    </row>
    <row r="3088" spans="5:15" s="1" customFormat="1" ht="11.25" customHeight="1">
      <c r="E3088" s="54">
        <v>36433</v>
      </c>
      <c r="F3088" s="54"/>
      <c r="G3088" s="55">
        <v>12.3</v>
      </c>
      <c r="H3088" s="49"/>
      <c r="I3088" s="49"/>
      <c r="J3088" s="49"/>
      <c r="K3088" s="49"/>
      <c r="L3088" s="55">
        <v>17</v>
      </c>
      <c r="M3088" s="49"/>
      <c r="N3088" s="49"/>
      <c r="O3088" s="49"/>
    </row>
    <row r="3089" spans="5:15" s="1" customFormat="1" ht="11.25" customHeight="1">
      <c r="E3089" s="54">
        <v>36464</v>
      </c>
      <c r="F3089" s="54"/>
      <c r="G3089" s="55">
        <v>7</v>
      </c>
      <c r="H3089" s="49"/>
      <c r="I3089" s="49"/>
      <c r="J3089" s="49"/>
      <c r="K3089" s="49"/>
      <c r="L3089" s="55">
        <v>9</v>
      </c>
      <c r="M3089" s="49"/>
      <c r="N3089" s="49"/>
      <c r="O3089" s="49"/>
    </row>
    <row r="3090" spans="5:15" s="1" customFormat="1" ht="11.25" customHeight="1">
      <c r="E3090" s="54">
        <v>36494</v>
      </c>
      <c r="F3090" s="54"/>
      <c r="G3090" s="55">
        <v>5</v>
      </c>
      <c r="H3090" s="49"/>
      <c r="I3090" s="49"/>
      <c r="J3090" s="49"/>
      <c r="K3090" s="49"/>
      <c r="L3090" s="55">
        <v>7</v>
      </c>
      <c r="M3090" s="49"/>
      <c r="N3090" s="49"/>
      <c r="O3090" s="49"/>
    </row>
    <row r="3091" spans="5:15" s="1" customFormat="1" ht="11.25" customHeight="1">
      <c r="E3091" s="54">
        <v>36525</v>
      </c>
      <c r="F3091" s="54"/>
      <c r="G3091" s="55">
        <v>11</v>
      </c>
      <c r="H3091" s="49"/>
      <c r="I3091" s="49"/>
      <c r="J3091" s="49"/>
      <c r="K3091" s="49"/>
      <c r="L3091" s="55">
        <v>17</v>
      </c>
      <c r="M3091" s="49"/>
      <c r="N3091" s="49"/>
      <c r="O3091" s="49"/>
    </row>
    <row r="3092" spans="5:15" s="1" customFormat="1" ht="11.25" customHeight="1">
      <c r="E3092" s="54">
        <v>36556</v>
      </c>
      <c r="F3092" s="54"/>
      <c r="G3092" s="55">
        <v>16</v>
      </c>
      <c r="H3092" s="49"/>
      <c r="I3092" s="49"/>
      <c r="J3092" s="49"/>
      <c r="K3092" s="49"/>
      <c r="L3092" s="55">
        <v>21</v>
      </c>
      <c r="M3092" s="49"/>
      <c r="N3092" s="49"/>
      <c r="O3092" s="49"/>
    </row>
    <row r="3093" spans="5:15" s="1" customFormat="1" ht="11.25" customHeight="1">
      <c r="E3093" s="54">
        <v>36585</v>
      </c>
      <c r="F3093" s="54"/>
      <c r="G3093" s="55">
        <v>25</v>
      </c>
      <c r="H3093" s="49"/>
      <c r="I3093" s="49"/>
      <c r="J3093" s="49"/>
      <c r="K3093" s="49"/>
      <c r="L3093" s="56">
        <v>40</v>
      </c>
      <c r="M3093" s="57"/>
      <c r="N3093" s="57"/>
      <c r="O3093" s="57"/>
    </row>
    <row r="3094" spans="5:15" s="1" customFormat="1" ht="11.25" customHeight="1">
      <c r="E3094" s="54">
        <v>36616</v>
      </c>
      <c r="F3094" s="54"/>
      <c r="G3094" s="56">
        <v>39</v>
      </c>
      <c r="H3094" s="57"/>
      <c r="I3094" s="57"/>
      <c r="J3094" s="57"/>
      <c r="K3094" s="57"/>
      <c r="L3094" s="56">
        <v>45</v>
      </c>
      <c r="M3094" s="57"/>
      <c r="N3094" s="57"/>
      <c r="O3094" s="57"/>
    </row>
    <row r="3095" spans="5:15" s="1" customFormat="1" ht="11.25" customHeight="1">
      <c r="E3095" s="54">
        <v>36646</v>
      </c>
      <c r="F3095" s="54"/>
      <c r="G3095" s="55">
        <v>25</v>
      </c>
      <c r="H3095" s="49"/>
      <c r="I3095" s="49"/>
      <c r="J3095" s="49"/>
      <c r="K3095" s="49"/>
      <c r="L3095" s="56">
        <v>43</v>
      </c>
      <c r="M3095" s="57"/>
      <c r="N3095" s="57"/>
      <c r="O3095" s="57"/>
    </row>
    <row r="3096" spans="5:15" s="1" customFormat="1" ht="11.25" customHeight="1">
      <c r="E3096" s="54">
        <v>36677</v>
      </c>
      <c r="F3096" s="54"/>
      <c r="G3096" s="55">
        <v>7</v>
      </c>
      <c r="H3096" s="49"/>
      <c r="I3096" s="49"/>
      <c r="J3096" s="49"/>
      <c r="K3096" s="49"/>
      <c r="L3096" s="55">
        <v>9</v>
      </c>
      <c r="M3096" s="49"/>
      <c r="N3096" s="49"/>
      <c r="O3096" s="49"/>
    </row>
    <row r="3097" spans="5:15" s="1" customFormat="1" ht="11.25" customHeight="1">
      <c r="E3097" s="54">
        <v>36707</v>
      </c>
      <c r="F3097" s="54"/>
      <c r="G3097" s="55">
        <v>5</v>
      </c>
      <c r="H3097" s="49"/>
      <c r="I3097" s="49"/>
      <c r="J3097" s="49"/>
      <c r="K3097" s="49"/>
      <c r="L3097" s="55">
        <v>6</v>
      </c>
      <c r="M3097" s="49"/>
      <c r="N3097" s="49"/>
      <c r="O3097" s="49"/>
    </row>
    <row r="3098" spans="5:15" s="1" customFormat="1" ht="11.25" customHeight="1">
      <c r="E3098" s="54">
        <v>36738</v>
      </c>
      <c r="F3098" s="54"/>
      <c r="G3098" s="55">
        <v>10</v>
      </c>
      <c r="H3098" s="49"/>
      <c r="I3098" s="49"/>
      <c r="J3098" s="49"/>
      <c r="K3098" s="49"/>
      <c r="L3098" s="55">
        <v>15</v>
      </c>
      <c r="M3098" s="49"/>
      <c r="N3098" s="49"/>
      <c r="O3098" s="49"/>
    </row>
    <row r="3099" spans="5:15" s="1" customFormat="1" ht="11.25" customHeight="1">
      <c r="E3099" s="54">
        <v>36769</v>
      </c>
      <c r="F3099" s="54"/>
      <c r="G3099" s="55">
        <v>16</v>
      </c>
      <c r="H3099" s="49"/>
      <c r="I3099" s="49"/>
      <c r="J3099" s="49"/>
      <c r="K3099" s="49"/>
      <c r="L3099" s="55">
        <v>24</v>
      </c>
      <c r="M3099" s="49"/>
      <c r="N3099" s="49"/>
      <c r="O3099" s="49"/>
    </row>
    <row r="3100" spans="5:15" s="1" customFormat="1" ht="11.25" customHeight="1">
      <c r="E3100" s="54">
        <v>36799</v>
      </c>
      <c r="F3100" s="54"/>
      <c r="G3100" s="55">
        <v>15</v>
      </c>
      <c r="H3100" s="49"/>
      <c r="I3100" s="49"/>
      <c r="J3100" s="49"/>
      <c r="K3100" s="49"/>
      <c r="L3100" s="56">
        <v>57</v>
      </c>
      <c r="M3100" s="57"/>
      <c r="N3100" s="57"/>
      <c r="O3100" s="57"/>
    </row>
    <row r="3101" spans="5:15" s="1" customFormat="1" ht="11.25" customHeight="1">
      <c r="E3101" s="54">
        <v>36830</v>
      </c>
      <c r="F3101" s="54"/>
      <c r="G3101" s="55">
        <v>4</v>
      </c>
      <c r="H3101" s="49"/>
      <c r="I3101" s="49"/>
      <c r="J3101" s="49"/>
      <c r="K3101" s="49"/>
      <c r="L3101" s="55">
        <v>7</v>
      </c>
      <c r="M3101" s="49"/>
      <c r="N3101" s="49"/>
      <c r="O3101" s="49"/>
    </row>
    <row r="3102" spans="5:15" s="1" customFormat="1" ht="11.25" customHeight="1">
      <c r="E3102" s="54">
        <v>36860</v>
      </c>
      <c r="F3102" s="54"/>
      <c r="G3102" s="56">
        <v>5</v>
      </c>
      <c r="H3102" s="57"/>
      <c r="I3102" s="57"/>
      <c r="J3102" s="57"/>
      <c r="K3102" s="57"/>
      <c r="L3102" s="56">
        <v>9</v>
      </c>
      <c r="M3102" s="57"/>
      <c r="N3102" s="57"/>
      <c r="O3102" s="57"/>
    </row>
    <row r="3103" spans="5:15" s="1" customFormat="1" ht="11.25" customHeight="1">
      <c r="E3103" s="54">
        <v>36891</v>
      </c>
      <c r="F3103" s="54"/>
      <c r="G3103" s="55">
        <v>9</v>
      </c>
      <c r="H3103" s="49"/>
      <c r="I3103" s="49"/>
      <c r="J3103" s="49"/>
      <c r="K3103" s="49"/>
      <c r="L3103" s="55">
        <v>11</v>
      </c>
      <c r="M3103" s="49"/>
      <c r="N3103" s="49"/>
      <c r="O3103" s="49"/>
    </row>
    <row r="3104" spans="5:15" s="1" customFormat="1" ht="11.25" customHeight="1">
      <c r="E3104" s="54">
        <v>36922</v>
      </c>
      <c r="F3104" s="54"/>
      <c r="G3104" s="55">
        <v>7</v>
      </c>
      <c r="H3104" s="49"/>
      <c r="I3104" s="49"/>
      <c r="J3104" s="49"/>
      <c r="K3104" s="49"/>
      <c r="L3104" s="55">
        <v>8</v>
      </c>
      <c r="M3104" s="49"/>
      <c r="N3104" s="49"/>
      <c r="O3104" s="49"/>
    </row>
    <row r="3105" spans="5:15" s="1" customFormat="1" ht="11.25" customHeight="1">
      <c r="E3105" s="54">
        <v>36950</v>
      </c>
      <c r="F3105" s="54"/>
      <c r="G3105" s="55">
        <v>10</v>
      </c>
      <c r="H3105" s="49"/>
      <c r="I3105" s="49"/>
      <c r="J3105" s="49"/>
      <c r="K3105" s="49"/>
      <c r="L3105" s="55">
        <v>17</v>
      </c>
      <c r="M3105" s="49"/>
      <c r="N3105" s="49"/>
      <c r="O3105" s="49"/>
    </row>
    <row r="3106" spans="5:15" s="1" customFormat="1" ht="11.25" customHeight="1">
      <c r="E3106" s="54">
        <v>36981</v>
      </c>
      <c r="F3106" s="54"/>
      <c r="G3106" s="56">
        <v>32</v>
      </c>
      <c r="H3106" s="57"/>
      <c r="I3106" s="57"/>
      <c r="J3106" s="57"/>
      <c r="K3106" s="57"/>
      <c r="L3106" s="56">
        <v>42</v>
      </c>
      <c r="M3106" s="57"/>
      <c r="N3106" s="57"/>
      <c r="O3106" s="57"/>
    </row>
    <row r="3107" spans="5:15" s="1" customFormat="1" ht="11.25" customHeight="1">
      <c r="E3107" s="54">
        <v>37011</v>
      </c>
      <c r="F3107" s="54"/>
      <c r="G3107" s="55">
        <v>18</v>
      </c>
      <c r="H3107" s="49"/>
      <c r="I3107" s="49"/>
      <c r="J3107" s="49"/>
      <c r="K3107" s="49"/>
      <c r="L3107" s="55">
        <v>26</v>
      </c>
      <c r="M3107" s="49"/>
      <c r="N3107" s="49"/>
      <c r="O3107" s="49"/>
    </row>
    <row r="3108" spans="5:15" s="1" customFormat="1" ht="11.25" customHeight="1">
      <c r="E3108" s="54">
        <v>37042</v>
      </c>
      <c r="F3108" s="54"/>
      <c r="G3108" s="55">
        <v>7</v>
      </c>
      <c r="H3108" s="49"/>
      <c r="I3108" s="49"/>
      <c r="J3108" s="49"/>
      <c r="K3108" s="49"/>
      <c r="L3108" s="55">
        <v>9</v>
      </c>
      <c r="M3108" s="49"/>
      <c r="N3108" s="49"/>
      <c r="O3108" s="49"/>
    </row>
    <row r="3109" spans="5:15" s="1" customFormat="1" ht="11.25" customHeight="1">
      <c r="E3109" s="54">
        <v>37072</v>
      </c>
      <c r="F3109" s="54"/>
      <c r="G3109" s="55">
        <v>4</v>
      </c>
      <c r="H3109" s="49"/>
      <c r="I3109" s="49"/>
      <c r="J3109" s="49"/>
      <c r="K3109" s="49"/>
      <c r="L3109" s="55">
        <v>5</v>
      </c>
      <c r="M3109" s="49"/>
      <c r="N3109" s="49"/>
      <c r="O3109" s="49"/>
    </row>
    <row r="3110" spans="5:15" s="1" customFormat="1" ht="11.25" customHeight="1">
      <c r="E3110" s="54">
        <v>37103</v>
      </c>
      <c r="F3110" s="54"/>
      <c r="G3110" s="56">
        <v>8</v>
      </c>
      <c r="H3110" s="57"/>
      <c r="I3110" s="57"/>
      <c r="J3110" s="57"/>
      <c r="K3110" s="57"/>
      <c r="L3110" s="56">
        <v>14</v>
      </c>
      <c r="M3110" s="57"/>
      <c r="N3110" s="57"/>
      <c r="O3110" s="57"/>
    </row>
    <row r="3111" spans="5:15" s="1" customFormat="1" ht="11.25" customHeight="1">
      <c r="E3111" s="54">
        <v>37134</v>
      </c>
      <c r="F3111" s="54"/>
      <c r="G3111" s="55">
        <v>11</v>
      </c>
      <c r="H3111" s="49"/>
      <c r="I3111" s="49"/>
      <c r="J3111" s="49"/>
      <c r="K3111" s="49"/>
      <c r="L3111" s="55">
        <v>23</v>
      </c>
      <c r="M3111" s="49"/>
      <c r="N3111" s="49"/>
      <c r="O3111" s="49"/>
    </row>
    <row r="3112" spans="5:15" s="1" customFormat="1" ht="11.25" customHeight="1">
      <c r="E3112" s="54">
        <v>37164</v>
      </c>
      <c r="F3112" s="54"/>
      <c r="G3112" s="55">
        <v>15</v>
      </c>
      <c r="H3112" s="49"/>
      <c r="I3112" s="49"/>
      <c r="J3112" s="49"/>
      <c r="K3112" s="49"/>
      <c r="L3112" s="55">
        <v>18</v>
      </c>
      <c r="M3112" s="49"/>
      <c r="N3112" s="49"/>
      <c r="O3112" s="49"/>
    </row>
    <row r="3113" spans="5:15" s="1" customFormat="1" ht="11.25" customHeight="1">
      <c r="E3113" s="54">
        <v>37195</v>
      </c>
      <c r="F3113" s="54"/>
      <c r="G3113" s="55">
        <v>11</v>
      </c>
      <c r="H3113" s="49"/>
      <c r="I3113" s="49"/>
      <c r="J3113" s="49"/>
      <c r="K3113" s="49"/>
      <c r="L3113" s="55">
        <v>20</v>
      </c>
      <c r="M3113" s="49"/>
      <c r="N3113" s="49"/>
      <c r="O3113" s="49"/>
    </row>
    <row r="3114" spans="5:15" s="1" customFormat="1" ht="11.25" customHeight="1">
      <c r="E3114" s="54">
        <v>37225</v>
      </c>
      <c r="F3114" s="54"/>
      <c r="G3114" s="55">
        <v>7</v>
      </c>
      <c r="H3114" s="49"/>
      <c r="I3114" s="49"/>
      <c r="J3114" s="49"/>
      <c r="K3114" s="49"/>
      <c r="L3114" s="55">
        <v>9</v>
      </c>
      <c r="M3114" s="49"/>
      <c r="N3114" s="49"/>
      <c r="O3114" s="49"/>
    </row>
    <row r="3115" spans="5:15" s="1" customFormat="1" ht="11.25" customHeight="1">
      <c r="E3115" s="54">
        <v>37256</v>
      </c>
      <c r="F3115" s="54"/>
      <c r="G3115" s="55">
        <v>10</v>
      </c>
      <c r="H3115" s="49"/>
      <c r="I3115" s="49"/>
      <c r="J3115" s="49"/>
      <c r="K3115" s="49"/>
      <c r="L3115" s="55">
        <v>7.8</v>
      </c>
      <c r="M3115" s="49"/>
      <c r="N3115" s="49"/>
      <c r="O3115" s="49"/>
    </row>
    <row r="3116" spans="5:15" s="1" customFormat="1" ht="11.25" customHeight="1">
      <c r="E3116" s="54">
        <v>37287</v>
      </c>
      <c r="F3116" s="54"/>
      <c r="G3116" s="55">
        <v>14</v>
      </c>
      <c r="H3116" s="49"/>
      <c r="I3116" s="49"/>
      <c r="J3116" s="49"/>
      <c r="K3116" s="49"/>
      <c r="L3116" s="55">
        <v>21</v>
      </c>
      <c r="M3116" s="49"/>
      <c r="N3116" s="49"/>
      <c r="O3116" s="49"/>
    </row>
    <row r="3117" spans="5:15" s="1" customFormat="1" ht="11.25" customHeight="1">
      <c r="E3117" s="54">
        <v>37315</v>
      </c>
      <c r="F3117" s="54"/>
      <c r="G3117" s="55">
        <v>17</v>
      </c>
      <c r="H3117" s="49"/>
      <c r="I3117" s="49"/>
      <c r="J3117" s="49"/>
      <c r="K3117" s="49"/>
      <c r="L3117" s="55">
        <v>22</v>
      </c>
      <c r="M3117" s="49"/>
      <c r="N3117" s="49"/>
      <c r="O3117" s="49"/>
    </row>
    <row r="3118" spans="5:15" s="1" customFormat="1" ht="11.25" customHeight="1">
      <c r="E3118" s="54">
        <v>37346</v>
      </c>
      <c r="F3118" s="54"/>
      <c r="G3118" s="56">
        <v>43</v>
      </c>
      <c r="H3118" s="57"/>
      <c r="I3118" s="57"/>
      <c r="J3118" s="57"/>
      <c r="K3118" s="57"/>
      <c r="L3118" s="56">
        <v>61</v>
      </c>
      <c r="M3118" s="57"/>
      <c r="N3118" s="57"/>
      <c r="O3118" s="57"/>
    </row>
    <row r="3119" spans="5:15" s="1" customFormat="1" ht="11.25" customHeight="1">
      <c r="E3119" s="54">
        <v>37376</v>
      </c>
      <c r="F3119" s="54"/>
      <c r="G3119" s="56">
        <v>45</v>
      </c>
      <c r="H3119" s="57"/>
      <c r="I3119" s="57"/>
      <c r="J3119" s="57"/>
      <c r="K3119" s="57"/>
      <c r="L3119" s="56">
        <v>65</v>
      </c>
      <c r="M3119" s="57"/>
      <c r="N3119" s="57"/>
      <c r="O3119" s="57"/>
    </row>
    <row r="3120" spans="5:15" s="1" customFormat="1" ht="11.25" customHeight="1">
      <c r="E3120" s="54">
        <v>37407</v>
      </c>
      <c r="F3120" s="54"/>
      <c r="G3120" s="55">
        <v>14</v>
      </c>
      <c r="H3120" s="49"/>
      <c r="I3120" s="49"/>
      <c r="J3120" s="49"/>
      <c r="K3120" s="49"/>
      <c r="L3120" s="55">
        <v>26</v>
      </c>
      <c r="M3120" s="49"/>
      <c r="N3120" s="49"/>
      <c r="O3120" s="49"/>
    </row>
    <row r="3121" spans="5:15" s="1" customFormat="1" ht="11.25" customHeight="1">
      <c r="E3121" s="54">
        <v>37437</v>
      </c>
      <c r="F3121" s="54"/>
      <c r="G3121" s="55">
        <v>10</v>
      </c>
      <c r="H3121" s="49"/>
      <c r="I3121" s="49"/>
      <c r="J3121" s="49"/>
      <c r="K3121" s="49"/>
      <c r="L3121" s="55">
        <v>20</v>
      </c>
      <c r="M3121" s="49"/>
      <c r="N3121" s="49"/>
      <c r="O3121" s="49"/>
    </row>
    <row r="3122" s="1" customFormat="1" ht="20.25" customHeight="1"/>
    <row r="3123" spans="1:19" s="1" customFormat="1" ht="3" customHeight="1">
      <c r="A3123" s="2" t="s">
        <v>45</v>
      </c>
      <c r="E3123" s="47" t="s">
        <v>46</v>
      </c>
      <c r="F3123" s="47"/>
      <c r="G3123" s="47"/>
      <c r="H3123" s="47"/>
      <c r="I3123" s="47"/>
      <c r="J3123" s="47"/>
      <c r="K3123" s="47"/>
      <c r="L3123" s="47"/>
      <c r="M3123" s="47"/>
      <c r="N3123" s="47"/>
      <c r="O3123" s="47"/>
      <c r="P3123" s="47"/>
      <c r="Q3123" s="47"/>
      <c r="R3123" s="47"/>
      <c r="S3123" s="47"/>
    </row>
    <row r="3124" spans="5:19" s="1" customFormat="1" ht="14.25" customHeight="1">
      <c r="E3124" s="47"/>
      <c r="F3124" s="47"/>
      <c r="G3124" s="47"/>
      <c r="H3124" s="47"/>
      <c r="I3124" s="47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</row>
    <row r="3125" s="1" customFormat="1" ht="8.25" customHeight="1"/>
    <row r="3126" spans="5:13" s="1" customFormat="1" ht="11.25" customHeight="1">
      <c r="E3126" s="48" t="s">
        <v>18</v>
      </c>
      <c r="F3126" s="48"/>
      <c r="G3126" s="48"/>
      <c r="H3126" s="48" t="s">
        <v>19</v>
      </c>
      <c r="I3126" s="48"/>
      <c r="J3126" s="48"/>
      <c r="K3126" s="48"/>
      <c r="L3126" s="48"/>
      <c r="M3126" s="48"/>
    </row>
    <row r="3127" spans="5:13" s="1" customFormat="1" ht="11.25" customHeight="1">
      <c r="E3127" s="49" t="s">
        <v>20</v>
      </c>
      <c r="F3127" s="49"/>
      <c r="G3127" s="49"/>
      <c r="H3127" s="49" t="s">
        <v>47</v>
      </c>
      <c r="I3127" s="49"/>
      <c r="J3127" s="49"/>
      <c r="K3127" s="49"/>
      <c r="L3127" s="49"/>
      <c r="M3127" s="49"/>
    </row>
    <row r="3128" s="1" customFormat="1" ht="8.25" customHeight="1"/>
    <row r="3129" spans="5:11" s="1" customFormat="1" ht="11.25" customHeight="1">
      <c r="E3129" s="50" t="s">
        <v>22</v>
      </c>
      <c r="F3129" s="50"/>
      <c r="G3129" s="51" t="s">
        <v>35</v>
      </c>
      <c r="H3129" s="51"/>
      <c r="I3129" s="51"/>
      <c r="J3129" s="51"/>
      <c r="K3129" s="51"/>
    </row>
    <row r="3130" spans="5:11" s="1" customFormat="1" ht="11.25" customHeight="1">
      <c r="E3130" s="52" t="s">
        <v>25</v>
      </c>
      <c r="F3130" s="52"/>
      <c r="G3130" s="49" t="s">
        <v>26</v>
      </c>
      <c r="H3130" s="49"/>
      <c r="I3130" s="49"/>
      <c r="J3130" s="49"/>
      <c r="K3130" s="49"/>
    </row>
    <row r="3131" spans="5:11" s="1" customFormat="1" ht="11.25" customHeight="1">
      <c r="E3131" s="52" t="s">
        <v>27</v>
      </c>
      <c r="F3131" s="52"/>
      <c r="G3131" s="49" t="s">
        <v>48</v>
      </c>
      <c r="H3131" s="49"/>
      <c r="I3131" s="49"/>
      <c r="J3131" s="49"/>
      <c r="K3131" s="49"/>
    </row>
    <row r="3132" spans="5:11" s="1" customFormat="1" ht="11.25" customHeight="1">
      <c r="E3132" s="52" t="s">
        <v>29</v>
      </c>
      <c r="F3132" s="52"/>
      <c r="G3132" s="49">
        <v>10</v>
      </c>
      <c r="H3132" s="49"/>
      <c r="I3132" s="49"/>
      <c r="J3132" s="49"/>
      <c r="K3132" s="49"/>
    </row>
    <row r="3133" spans="5:11" s="1" customFormat="1" ht="14.25" customHeight="1">
      <c r="E3133" s="53" t="s">
        <v>30</v>
      </c>
      <c r="F3133" s="53"/>
      <c r="G3133" s="51" t="s">
        <v>35</v>
      </c>
      <c r="H3133" s="51"/>
      <c r="I3133" s="51"/>
      <c r="J3133" s="51"/>
      <c r="K3133" s="51"/>
    </row>
    <row r="3134" spans="5:11" s="1" customFormat="1" ht="11.25" customHeight="1">
      <c r="E3134" s="54">
        <v>36341</v>
      </c>
      <c r="F3134" s="54"/>
      <c r="G3134" s="55">
        <v>0.8</v>
      </c>
      <c r="H3134" s="49"/>
      <c r="I3134" s="49"/>
      <c r="J3134" s="49"/>
      <c r="K3134" s="49"/>
    </row>
    <row r="3135" spans="5:11" s="1" customFormat="1" ht="11.25" customHeight="1">
      <c r="E3135" s="54">
        <v>36372</v>
      </c>
      <c r="F3135" s="54"/>
      <c r="G3135" s="55">
        <v>0.8</v>
      </c>
      <c r="H3135" s="49"/>
      <c r="I3135" s="49"/>
      <c r="J3135" s="49"/>
      <c r="K3135" s="49"/>
    </row>
    <row r="3136" spans="5:11" s="1" customFormat="1" ht="11.25" customHeight="1">
      <c r="E3136" s="54">
        <v>36403</v>
      </c>
      <c r="F3136" s="54"/>
      <c r="G3136" s="55">
        <v>6.3</v>
      </c>
      <c r="H3136" s="49"/>
      <c r="I3136" s="49"/>
      <c r="J3136" s="49"/>
      <c r="K3136" s="49"/>
    </row>
    <row r="3137" spans="5:11" s="1" customFormat="1" ht="11.25" customHeight="1">
      <c r="E3137" s="54">
        <v>36433</v>
      </c>
      <c r="F3137" s="54"/>
      <c r="G3137" s="55">
        <v>1.98</v>
      </c>
      <c r="H3137" s="49"/>
      <c r="I3137" s="49"/>
      <c r="J3137" s="49"/>
      <c r="K3137" s="49"/>
    </row>
    <row r="3138" spans="5:11" s="1" customFormat="1" ht="11.25" customHeight="1">
      <c r="E3138" s="54">
        <v>36464</v>
      </c>
      <c r="F3138" s="54"/>
      <c r="G3138" s="55">
        <v>0</v>
      </c>
      <c r="H3138" s="49"/>
      <c r="I3138" s="49"/>
      <c r="J3138" s="49"/>
      <c r="K3138" s="49"/>
    </row>
    <row r="3139" spans="5:11" s="1" customFormat="1" ht="11.25" customHeight="1">
      <c r="E3139" s="54">
        <v>36494</v>
      </c>
      <c r="F3139" s="54"/>
      <c r="G3139" s="56">
        <v>0.8</v>
      </c>
      <c r="H3139" s="57"/>
      <c r="I3139" s="57"/>
      <c r="J3139" s="57"/>
      <c r="K3139" s="57"/>
    </row>
    <row r="3140" spans="5:11" s="1" customFormat="1" ht="11.25" customHeight="1">
      <c r="E3140" s="54">
        <v>36525</v>
      </c>
      <c r="F3140" s="54"/>
      <c r="G3140" s="55">
        <v>0.8</v>
      </c>
      <c r="H3140" s="49"/>
      <c r="I3140" s="49"/>
      <c r="J3140" s="49"/>
      <c r="K3140" s="49"/>
    </row>
    <row r="3141" spans="5:11" s="1" customFormat="1" ht="11.25" customHeight="1">
      <c r="E3141" s="54">
        <v>36556</v>
      </c>
      <c r="F3141" s="54"/>
      <c r="G3141" s="55">
        <v>6.28</v>
      </c>
      <c r="H3141" s="49"/>
      <c r="I3141" s="49"/>
      <c r="J3141" s="49"/>
      <c r="K3141" s="49"/>
    </row>
    <row r="3142" spans="5:11" s="1" customFormat="1" ht="11.25" customHeight="1">
      <c r="E3142" s="54">
        <v>36585</v>
      </c>
      <c r="F3142" s="54"/>
      <c r="G3142" s="55">
        <v>2.88</v>
      </c>
      <c r="H3142" s="49"/>
      <c r="I3142" s="49"/>
      <c r="J3142" s="49"/>
      <c r="K3142" s="49"/>
    </row>
    <row r="3143" spans="5:11" s="1" customFormat="1" ht="11.25" customHeight="1">
      <c r="E3143" s="54">
        <v>36616</v>
      </c>
      <c r="F3143" s="54"/>
      <c r="G3143" s="55">
        <v>1.72</v>
      </c>
      <c r="H3143" s="49"/>
      <c r="I3143" s="49"/>
      <c r="J3143" s="49"/>
      <c r="K3143" s="49"/>
    </row>
    <row r="3144" spans="5:11" s="1" customFormat="1" ht="11.25" customHeight="1">
      <c r="E3144" s="54">
        <v>36646</v>
      </c>
      <c r="F3144" s="54"/>
      <c r="G3144" s="55">
        <v>1.65</v>
      </c>
      <c r="H3144" s="49"/>
      <c r="I3144" s="49"/>
      <c r="J3144" s="49"/>
      <c r="K3144" s="49"/>
    </row>
    <row r="3145" spans="5:11" s="1" customFormat="1" ht="11.25" customHeight="1">
      <c r="E3145" s="54">
        <v>36677</v>
      </c>
      <c r="F3145" s="54"/>
      <c r="G3145" s="55">
        <v>1.8</v>
      </c>
      <c r="H3145" s="49"/>
      <c r="I3145" s="49"/>
      <c r="J3145" s="49"/>
      <c r="K3145" s="49"/>
    </row>
    <row r="3146" spans="5:11" s="1" customFormat="1" ht="11.25" customHeight="1">
      <c r="E3146" s="54">
        <v>36707</v>
      </c>
      <c r="F3146" s="54"/>
      <c r="G3146" s="55">
        <v>0.8</v>
      </c>
      <c r="H3146" s="49"/>
      <c r="I3146" s="49"/>
      <c r="J3146" s="49"/>
      <c r="K3146" s="49"/>
    </row>
    <row r="3147" spans="5:11" s="1" customFormat="1" ht="11.25" customHeight="1">
      <c r="E3147" s="54">
        <v>36738</v>
      </c>
      <c r="F3147" s="54"/>
      <c r="G3147" s="55">
        <v>2.1</v>
      </c>
      <c r="H3147" s="49"/>
      <c r="I3147" s="49"/>
      <c r="J3147" s="49"/>
      <c r="K3147" s="49"/>
    </row>
    <row r="3148" spans="5:11" s="1" customFormat="1" ht="11.25" customHeight="1">
      <c r="E3148" s="54">
        <v>36769</v>
      </c>
      <c r="F3148" s="54"/>
      <c r="G3148" s="55">
        <v>0.8</v>
      </c>
      <c r="H3148" s="49"/>
      <c r="I3148" s="49"/>
      <c r="J3148" s="49"/>
      <c r="K3148" s="49"/>
    </row>
    <row r="3149" spans="5:11" s="1" customFormat="1" ht="11.25" customHeight="1">
      <c r="E3149" s="54">
        <v>36799</v>
      </c>
      <c r="F3149" s="54"/>
      <c r="G3149" s="55">
        <v>0.8</v>
      </c>
      <c r="H3149" s="49"/>
      <c r="I3149" s="49"/>
      <c r="J3149" s="49"/>
      <c r="K3149" s="49"/>
    </row>
    <row r="3150" spans="5:11" s="1" customFormat="1" ht="11.25" customHeight="1">
      <c r="E3150" s="54">
        <v>36830</v>
      </c>
      <c r="F3150" s="54"/>
      <c r="G3150" s="56">
        <v>0.8</v>
      </c>
      <c r="H3150" s="57"/>
      <c r="I3150" s="57"/>
      <c r="J3150" s="57"/>
      <c r="K3150" s="57"/>
    </row>
    <row r="3151" spans="5:11" s="1" customFormat="1" ht="11.25" customHeight="1">
      <c r="E3151" s="54">
        <v>36860</v>
      </c>
      <c r="F3151" s="54"/>
      <c r="G3151" s="55">
        <v>1.26</v>
      </c>
      <c r="H3151" s="49"/>
      <c r="I3151" s="49"/>
      <c r="J3151" s="49"/>
      <c r="K3151" s="49"/>
    </row>
    <row r="3152" spans="5:11" s="1" customFormat="1" ht="11.25" customHeight="1">
      <c r="E3152" s="54">
        <v>36891</v>
      </c>
      <c r="F3152" s="54"/>
      <c r="G3152" s="55">
        <v>1.5</v>
      </c>
      <c r="H3152" s="49"/>
      <c r="I3152" s="49"/>
      <c r="J3152" s="49"/>
      <c r="K3152" s="49"/>
    </row>
    <row r="3153" spans="5:11" s="1" customFormat="1" ht="11.25" customHeight="1">
      <c r="E3153" s="54">
        <v>36922</v>
      </c>
      <c r="F3153" s="54"/>
      <c r="G3153" s="55">
        <v>1.2</v>
      </c>
      <c r="H3153" s="49"/>
      <c r="I3153" s="49"/>
      <c r="J3153" s="49"/>
      <c r="K3153" s="49"/>
    </row>
    <row r="3154" spans="5:11" s="1" customFormat="1" ht="11.25" customHeight="1">
      <c r="E3154" s="54">
        <v>36950</v>
      </c>
      <c r="F3154" s="54"/>
      <c r="G3154" s="55">
        <v>2.3</v>
      </c>
      <c r="H3154" s="49"/>
      <c r="I3154" s="49"/>
      <c r="J3154" s="49"/>
      <c r="K3154" s="49"/>
    </row>
    <row r="3155" spans="5:11" s="1" customFormat="1" ht="11.25" customHeight="1">
      <c r="E3155" s="54">
        <v>36981</v>
      </c>
      <c r="F3155" s="54"/>
      <c r="G3155" s="55">
        <v>1.83</v>
      </c>
      <c r="H3155" s="49"/>
      <c r="I3155" s="49"/>
      <c r="J3155" s="49"/>
      <c r="K3155" s="49"/>
    </row>
    <row r="3156" spans="5:11" s="1" customFormat="1" ht="11.25" customHeight="1">
      <c r="E3156" s="54">
        <v>37011</v>
      </c>
      <c r="F3156" s="54"/>
      <c r="G3156" s="55">
        <v>3.05</v>
      </c>
      <c r="H3156" s="49"/>
      <c r="I3156" s="49"/>
      <c r="J3156" s="49"/>
      <c r="K3156" s="49"/>
    </row>
    <row r="3157" spans="5:11" s="1" customFormat="1" ht="11.25" customHeight="1">
      <c r="E3157" s="54">
        <v>37042</v>
      </c>
      <c r="F3157" s="54"/>
      <c r="G3157" s="55">
        <v>1.6</v>
      </c>
      <c r="H3157" s="49"/>
      <c r="I3157" s="49"/>
      <c r="J3157" s="49"/>
      <c r="K3157" s="49"/>
    </row>
    <row r="3158" spans="5:11" s="1" customFormat="1" ht="11.25" customHeight="1">
      <c r="E3158" s="54">
        <v>37072</v>
      </c>
      <c r="F3158" s="54"/>
      <c r="G3158" s="55">
        <v>1.5</v>
      </c>
      <c r="H3158" s="49"/>
      <c r="I3158" s="49"/>
      <c r="J3158" s="49"/>
      <c r="K3158" s="49"/>
    </row>
    <row r="3159" spans="5:11" s="1" customFormat="1" ht="11.25" customHeight="1">
      <c r="E3159" s="54">
        <v>37103</v>
      </c>
      <c r="F3159" s="54"/>
      <c r="G3159" s="55">
        <v>0.96</v>
      </c>
      <c r="H3159" s="49"/>
      <c r="I3159" s="49"/>
      <c r="J3159" s="49"/>
      <c r="K3159" s="49"/>
    </row>
    <row r="3160" spans="5:11" s="1" customFormat="1" ht="11.25" customHeight="1">
      <c r="E3160" s="54">
        <v>37134</v>
      </c>
      <c r="F3160" s="54"/>
      <c r="G3160" s="55">
        <v>2.8</v>
      </c>
      <c r="H3160" s="49"/>
      <c r="I3160" s="49"/>
      <c r="J3160" s="49"/>
      <c r="K3160" s="49"/>
    </row>
    <row r="3161" spans="5:11" s="1" customFormat="1" ht="11.25" customHeight="1">
      <c r="E3161" s="54">
        <v>37164</v>
      </c>
      <c r="F3161" s="54"/>
      <c r="G3161" s="55">
        <v>2.52</v>
      </c>
      <c r="H3161" s="49"/>
      <c r="I3161" s="49"/>
      <c r="J3161" s="49"/>
      <c r="K3161" s="49"/>
    </row>
    <row r="3162" spans="5:11" s="1" customFormat="1" ht="11.25" customHeight="1">
      <c r="E3162" s="54">
        <v>37195</v>
      </c>
      <c r="F3162" s="54"/>
      <c r="G3162" s="55">
        <v>1.26</v>
      </c>
      <c r="H3162" s="49"/>
      <c r="I3162" s="49"/>
      <c r="J3162" s="49"/>
      <c r="K3162" s="49"/>
    </row>
    <row r="3163" spans="5:11" s="1" customFormat="1" ht="11.25" customHeight="1">
      <c r="E3163" s="54">
        <v>37225</v>
      </c>
      <c r="F3163" s="54"/>
      <c r="G3163" s="55">
        <v>3.9</v>
      </c>
      <c r="H3163" s="49"/>
      <c r="I3163" s="49"/>
      <c r="J3163" s="49"/>
      <c r="K3163" s="49"/>
    </row>
    <row r="3164" spans="5:11" s="1" customFormat="1" ht="11.25" customHeight="1">
      <c r="E3164" s="54">
        <v>37256</v>
      </c>
      <c r="F3164" s="54"/>
      <c r="G3164" s="55">
        <v>2.09</v>
      </c>
      <c r="H3164" s="49"/>
      <c r="I3164" s="49"/>
      <c r="J3164" s="49"/>
      <c r="K3164" s="49"/>
    </row>
    <row r="3165" spans="5:11" s="1" customFormat="1" ht="11.25" customHeight="1">
      <c r="E3165" s="54">
        <v>37287</v>
      </c>
      <c r="F3165" s="54"/>
      <c r="G3165" s="55">
        <v>1.3</v>
      </c>
      <c r="H3165" s="49"/>
      <c r="I3165" s="49"/>
      <c r="J3165" s="49"/>
      <c r="K3165" s="49"/>
    </row>
    <row r="3166" spans="5:11" s="1" customFormat="1" ht="11.25" customHeight="1">
      <c r="E3166" s="54">
        <v>37315</v>
      </c>
      <c r="F3166" s="54"/>
      <c r="G3166" s="55">
        <v>1.7</v>
      </c>
      <c r="H3166" s="49"/>
      <c r="I3166" s="49"/>
      <c r="J3166" s="49"/>
      <c r="K3166" s="49"/>
    </row>
    <row r="3167" spans="5:11" s="1" customFormat="1" ht="11.25" customHeight="1">
      <c r="E3167" s="54">
        <v>37346</v>
      </c>
      <c r="F3167" s="54"/>
      <c r="G3167" s="55">
        <v>2.38</v>
      </c>
      <c r="H3167" s="49"/>
      <c r="I3167" s="49"/>
      <c r="J3167" s="49"/>
      <c r="K3167" s="49"/>
    </row>
    <row r="3168" spans="5:11" s="1" customFormat="1" ht="11.25" customHeight="1">
      <c r="E3168" s="54">
        <v>37376</v>
      </c>
      <c r="F3168" s="54"/>
      <c r="G3168" s="55">
        <v>7</v>
      </c>
      <c r="H3168" s="49"/>
      <c r="I3168" s="49"/>
      <c r="J3168" s="49"/>
      <c r="K3168" s="49"/>
    </row>
    <row r="3169" spans="5:11" s="1" customFormat="1" ht="11.25" customHeight="1">
      <c r="E3169" s="54">
        <v>37407</v>
      </c>
      <c r="F3169" s="54"/>
      <c r="G3169" s="55">
        <v>0.8</v>
      </c>
      <c r="H3169" s="49"/>
      <c r="I3169" s="49"/>
      <c r="J3169" s="49"/>
      <c r="K3169" s="49"/>
    </row>
    <row r="3170" spans="5:11" s="1" customFormat="1" ht="11.25" customHeight="1">
      <c r="E3170" s="54">
        <v>37437</v>
      </c>
      <c r="F3170" s="54"/>
      <c r="G3170" s="55">
        <v>0.8</v>
      </c>
      <c r="H3170" s="49"/>
      <c r="I3170" s="49"/>
      <c r="J3170" s="49"/>
      <c r="K3170" s="49"/>
    </row>
    <row r="3171" s="1" customFormat="1" ht="20.25" customHeight="1"/>
    <row r="3172" spans="1:19" s="1" customFormat="1" ht="3" customHeight="1">
      <c r="A3172" s="2" t="s">
        <v>139</v>
      </c>
      <c r="E3172" s="47" t="s">
        <v>140</v>
      </c>
      <c r="F3172" s="47"/>
      <c r="G3172" s="47"/>
      <c r="H3172" s="47"/>
      <c r="I3172" s="47"/>
      <c r="J3172" s="47"/>
      <c r="K3172" s="47"/>
      <c r="L3172" s="47"/>
      <c r="M3172" s="47"/>
      <c r="N3172" s="47"/>
      <c r="O3172" s="47"/>
      <c r="P3172" s="47"/>
      <c r="Q3172" s="47"/>
      <c r="R3172" s="47"/>
      <c r="S3172" s="47"/>
    </row>
    <row r="3173" spans="5:19" s="1" customFormat="1" ht="14.25" customHeight="1">
      <c r="E3173" s="47"/>
      <c r="F3173" s="47"/>
      <c r="G3173" s="47"/>
      <c r="H3173" s="47"/>
      <c r="I3173" s="47"/>
      <c r="J3173" s="47"/>
      <c r="K3173" s="47"/>
      <c r="L3173" s="47"/>
      <c r="M3173" s="47"/>
      <c r="N3173" s="47"/>
      <c r="O3173" s="47"/>
      <c r="P3173" s="47"/>
      <c r="Q3173" s="47"/>
      <c r="R3173" s="47"/>
      <c r="S3173" s="47"/>
    </row>
    <row r="3174" s="1" customFormat="1" ht="8.25" customHeight="1"/>
    <row r="3175" spans="5:13" s="1" customFormat="1" ht="11.25" customHeight="1">
      <c r="E3175" s="48" t="s">
        <v>18</v>
      </c>
      <c r="F3175" s="48"/>
      <c r="G3175" s="48"/>
      <c r="H3175" s="48" t="s">
        <v>19</v>
      </c>
      <c r="I3175" s="48"/>
      <c r="J3175" s="48"/>
      <c r="K3175" s="48"/>
      <c r="L3175" s="48"/>
      <c r="M3175" s="48"/>
    </row>
    <row r="3176" spans="5:13" s="1" customFormat="1" ht="11.25" customHeight="1">
      <c r="E3176" s="49" t="s">
        <v>20</v>
      </c>
      <c r="F3176" s="49"/>
      <c r="G3176" s="49"/>
      <c r="H3176" s="49" t="s">
        <v>61</v>
      </c>
      <c r="I3176" s="49"/>
      <c r="J3176" s="49"/>
      <c r="K3176" s="49"/>
      <c r="L3176" s="49"/>
      <c r="M3176" s="49"/>
    </row>
    <row r="3177" s="1" customFormat="1" ht="8.25" customHeight="1"/>
    <row r="3178" spans="5:15" s="1" customFormat="1" ht="11.25" customHeight="1">
      <c r="E3178" s="50" t="s">
        <v>22</v>
      </c>
      <c r="F3178" s="50"/>
      <c r="G3178" s="51" t="s">
        <v>24</v>
      </c>
      <c r="H3178" s="51"/>
      <c r="I3178" s="51"/>
      <c r="J3178" s="51"/>
      <c r="K3178" s="51"/>
      <c r="L3178" s="51" t="s">
        <v>35</v>
      </c>
      <c r="M3178" s="51"/>
      <c r="N3178" s="51"/>
      <c r="O3178" s="51"/>
    </row>
    <row r="3179" spans="5:15" s="1" customFormat="1" ht="11.25" customHeight="1">
      <c r="E3179" s="52" t="s">
        <v>25</v>
      </c>
      <c r="F3179" s="52"/>
      <c r="G3179" s="49" t="s">
        <v>26</v>
      </c>
      <c r="H3179" s="49"/>
      <c r="I3179" s="49"/>
      <c r="J3179" s="49"/>
      <c r="K3179" s="49"/>
      <c r="L3179" s="49" t="s">
        <v>26</v>
      </c>
      <c r="M3179" s="49"/>
      <c r="N3179" s="49"/>
      <c r="O3179" s="49"/>
    </row>
    <row r="3180" spans="5:15" s="1" customFormat="1" ht="11.25" customHeight="1">
      <c r="E3180" s="52" t="s">
        <v>27</v>
      </c>
      <c r="F3180" s="52"/>
      <c r="G3180" s="49" t="s">
        <v>36</v>
      </c>
      <c r="H3180" s="49"/>
      <c r="I3180" s="49"/>
      <c r="J3180" s="49"/>
      <c r="K3180" s="49"/>
      <c r="L3180" s="49" t="s">
        <v>48</v>
      </c>
      <c r="M3180" s="49"/>
      <c r="N3180" s="49"/>
      <c r="O3180" s="49"/>
    </row>
    <row r="3181" spans="5:15" s="1" customFormat="1" ht="11.25" customHeight="1">
      <c r="E3181" s="52" t="s">
        <v>29</v>
      </c>
      <c r="F3181" s="52"/>
      <c r="G3181" s="49">
        <v>10</v>
      </c>
      <c r="H3181" s="49"/>
      <c r="I3181" s="49"/>
      <c r="J3181" s="49"/>
      <c r="K3181" s="49"/>
      <c r="L3181" s="49">
        <v>15</v>
      </c>
      <c r="M3181" s="49"/>
      <c r="N3181" s="49"/>
      <c r="O3181" s="49"/>
    </row>
    <row r="3182" spans="5:15" s="1" customFormat="1" ht="14.25" customHeight="1">
      <c r="E3182" s="53" t="s">
        <v>30</v>
      </c>
      <c r="F3182" s="53"/>
      <c r="G3182" s="51" t="s">
        <v>24</v>
      </c>
      <c r="H3182" s="51"/>
      <c r="I3182" s="51"/>
      <c r="J3182" s="51"/>
      <c r="K3182" s="51"/>
      <c r="L3182" s="51" t="s">
        <v>35</v>
      </c>
      <c r="M3182" s="51"/>
      <c r="N3182" s="51"/>
      <c r="O3182" s="51"/>
    </row>
    <row r="3183" spans="5:15" s="1" customFormat="1" ht="11.25" customHeight="1">
      <c r="E3183" s="54">
        <v>36341</v>
      </c>
      <c r="F3183" s="54"/>
      <c r="G3183" s="56">
        <v>12.7</v>
      </c>
      <c r="H3183" s="57"/>
      <c r="I3183" s="57"/>
      <c r="J3183" s="57"/>
      <c r="K3183" s="57"/>
      <c r="L3183" s="55">
        <v>13.8</v>
      </c>
      <c r="M3183" s="49"/>
      <c r="N3183" s="49"/>
      <c r="O3183" s="49"/>
    </row>
    <row r="3184" spans="5:15" s="1" customFormat="1" ht="11.25" customHeight="1">
      <c r="E3184" s="54">
        <v>36372</v>
      </c>
      <c r="F3184" s="54"/>
      <c r="G3184" s="49" t="s">
        <v>249</v>
      </c>
      <c r="H3184" s="49"/>
      <c r="I3184" s="49"/>
      <c r="J3184" s="49"/>
      <c r="K3184" s="49"/>
      <c r="L3184" s="49" t="s">
        <v>249</v>
      </c>
      <c r="M3184" s="49"/>
      <c r="N3184" s="49"/>
      <c r="O3184" s="49"/>
    </row>
    <row r="3185" spans="5:15" s="1" customFormat="1" ht="11.25" customHeight="1">
      <c r="E3185" s="54">
        <v>36403</v>
      </c>
      <c r="F3185" s="54"/>
      <c r="G3185" s="55">
        <v>9.32</v>
      </c>
      <c r="H3185" s="49"/>
      <c r="I3185" s="49"/>
      <c r="J3185" s="49"/>
      <c r="K3185" s="49"/>
      <c r="L3185" s="55">
        <v>9.64</v>
      </c>
      <c r="M3185" s="49"/>
      <c r="N3185" s="49"/>
      <c r="O3185" s="49"/>
    </row>
    <row r="3186" spans="5:15" s="1" customFormat="1" ht="11.25" customHeight="1">
      <c r="E3186" s="54">
        <v>36707</v>
      </c>
      <c r="F3186" s="54"/>
      <c r="G3186" s="56">
        <v>12.3</v>
      </c>
      <c r="H3186" s="57"/>
      <c r="I3186" s="57"/>
      <c r="J3186" s="57"/>
      <c r="K3186" s="57"/>
      <c r="L3186" s="55">
        <v>12.8</v>
      </c>
      <c r="M3186" s="49"/>
      <c r="N3186" s="49"/>
      <c r="O3186" s="49"/>
    </row>
    <row r="3187" spans="5:15" s="1" customFormat="1" ht="11.25" customHeight="1">
      <c r="E3187" s="54">
        <v>36738</v>
      </c>
      <c r="F3187" s="54"/>
      <c r="G3187" s="55">
        <v>10</v>
      </c>
      <c r="H3187" s="49"/>
      <c r="I3187" s="49"/>
      <c r="J3187" s="49"/>
      <c r="K3187" s="49"/>
      <c r="L3187" s="55">
        <v>10.9</v>
      </c>
      <c r="M3187" s="49"/>
      <c r="N3187" s="49"/>
      <c r="O3187" s="49"/>
    </row>
    <row r="3188" spans="5:15" s="1" customFormat="1" ht="11.25" customHeight="1">
      <c r="E3188" s="54">
        <v>36769</v>
      </c>
      <c r="F3188" s="54"/>
      <c r="G3188" s="55">
        <v>6.09</v>
      </c>
      <c r="H3188" s="49"/>
      <c r="I3188" s="49"/>
      <c r="J3188" s="49"/>
      <c r="K3188" s="49"/>
      <c r="L3188" s="55">
        <v>7.06</v>
      </c>
      <c r="M3188" s="49"/>
      <c r="N3188" s="49"/>
      <c r="O3188" s="49"/>
    </row>
    <row r="3189" spans="5:15" s="1" customFormat="1" ht="11.25" customHeight="1">
      <c r="E3189" s="54">
        <v>37072</v>
      </c>
      <c r="F3189" s="54"/>
      <c r="G3189" s="56">
        <v>12</v>
      </c>
      <c r="H3189" s="57"/>
      <c r="I3189" s="57"/>
      <c r="J3189" s="57"/>
      <c r="K3189" s="57"/>
      <c r="L3189" s="55">
        <v>13.7</v>
      </c>
      <c r="M3189" s="49"/>
      <c r="N3189" s="49"/>
      <c r="O3189" s="49"/>
    </row>
    <row r="3190" spans="5:15" s="1" customFormat="1" ht="11.25" customHeight="1">
      <c r="E3190" s="54">
        <v>37103</v>
      </c>
      <c r="F3190" s="54"/>
      <c r="G3190" s="56">
        <v>8.6</v>
      </c>
      <c r="H3190" s="57"/>
      <c r="I3190" s="57"/>
      <c r="J3190" s="57"/>
      <c r="K3190" s="57"/>
      <c r="L3190" s="56">
        <v>9.69</v>
      </c>
      <c r="M3190" s="57"/>
      <c r="N3190" s="57"/>
      <c r="O3190" s="57"/>
    </row>
    <row r="3191" spans="5:15" s="1" customFormat="1" ht="11.25" customHeight="1">
      <c r="E3191" s="54">
        <v>37134</v>
      </c>
      <c r="F3191" s="54"/>
      <c r="G3191" s="55">
        <v>6.8</v>
      </c>
      <c r="H3191" s="49"/>
      <c r="I3191" s="49"/>
      <c r="J3191" s="49"/>
      <c r="K3191" s="49"/>
      <c r="L3191" s="55">
        <v>7.86</v>
      </c>
      <c r="M3191" s="49"/>
      <c r="N3191" s="49"/>
      <c r="O3191" s="49"/>
    </row>
    <row r="3192" spans="5:15" s="1" customFormat="1" ht="11.25" customHeight="1">
      <c r="E3192" s="54">
        <v>37437</v>
      </c>
      <c r="F3192" s="54"/>
      <c r="G3192" s="55">
        <v>9.1</v>
      </c>
      <c r="H3192" s="49"/>
      <c r="I3192" s="49"/>
      <c r="J3192" s="49"/>
      <c r="K3192" s="49"/>
      <c r="L3192" s="55">
        <v>10.1</v>
      </c>
      <c r="M3192" s="49"/>
      <c r="N3192" s="49"/>
      <c r="O3192" s="49"/>
    </row>
    <row r="3193" s="1" customFormat="1" ht="20.25" customHeight="1"/>
    <row r="3194" spans="1:19" s="1" customFormat="1" ht="3" customHeight="1">
      <c r="A3194" s="2" t="s">
        <v>49</v>
      </c>
      <c r="E3194" s="47" t="s">
        <v>50</v>
      </c>
      <c r="F3194" s="47"/>
      <c r="G3194" s="47"/>
      <c r="H3194" s="47"/>
      <c r="I3194" s="47"/>
      <c r="J3194" s="47"/>
      <c r="K3194" s="47"/>
      <c r="L3194" s="47"/>
      <c r="M3194" s="47"/>
      <c r="N3194" s="47"/>
      <c r="O3194" s="47"/>
      <c r="P3194" s="47"/>
      <c r="Q3194" s="47"/>
      <c r="R3194" s="47"/>
      <c r="S3194" s="47"/>
    </row>
    <row r="3195" spans="5:19" s="1" customFormat="1" ht="14.25" customHeight="1">
      <c r="E3195" s="47"/>
      <c r="F3195" s="47"/>
      <c r="G3195" s="47"/>
      <c r="H3195" s="47"/>
      <c r="I3195" s="47"/>
      <c r="J3195" s="47"/>
      <c r="K3195" s="47"/>
      <c r="L3195" s="47"/>
      <c r="M3195" s="47"/>
      <c r="N3195" s="47"/>
      <c r="O3195" s="47"/>
      <c r="P3195" s="47"/>
      <c r="Q3195" s="47"/>
      <c r="R3195" s="47"/>
      <c r="S3195" s="47"/>
    </row>
    <row r="3196" s="1" customFormat="1" ht="8.25" customHeight="1"/>
    <row r="3197" spans="5:13" s="1" customFormat="1" ht="11.25" customHeight="1">
      <c r="E3197" s="48" t="s">
        <v>18</v>
      </c>
      <c r="F3197" s="48"/>
      <c r="G3197" s="48"/>
      <c r="H3197" s="48" t="s">
        <v>19</v>
      </c>
      <c r="I3197" s="48"/>
      <c r="J3197" s="48"/>
      <c r="K3197" s="48"/>
      <c r="L3197" s="48"/>
      <c r="M3197" s="48"/>
    </row>
    <row r="3198" spans="5:13" s="1" customFormat="1" ht="11.25" customHeight="1">
      <c r="E3198" s="49" t="s">
        <v>20</v>
      </c>
      <c r="F3198" s="49"/>
      <c r="G3198" s="49"/>
      <c r="H3198" s="49" t="s">
        <v>21</v>
      </c>
      <c r="I3198" s="49"/>
      <c r="J3198" s="49"/>
      <c r="K3198" s="49"/>
      <c r="L3198" s="49"/>
      <c r="M3198" s="49"/>
    </row>
    <row r="3199" s="1" customFormat="1" ht="8.25" customHeight="1"/>
    <row r="3200" spans="5:15" s="1" customFormat="1" ht="11.25" customHeight="1">
      <c r="E3200" s="50" t="s">
        <v>22</v>
      </c>
      <c r="F3200" s="50"/>
      <c r="G3200" s="51" t="s">
        <v>24</v>
      </c>
      <c r="H3200" s="51"/>
      <c r="I3200" s="51"/>
      <c r="J3200" s="51"/>
      <c r="K3200" s="51"/>
      <c r="L3200" s="51" t="s">
        <v>35</v>
      </c>
      <c r="M3200" s="51"/>
      <c r="N3200" s="51"/>
      <c r="O3200" s="51"/>
    </row>
    <row r="3201" spans="5:15" s="1" customFormat="1" ht="11.25" customHeight="1">
      <c r="E3201" s="52" t="s">
        <v>25</v>
      </c>
      <c r="F3201" s="52"/>
      <c r="G3201" s="49" t="s">
        <v>26</v>
      </c>
      <c r="H3201" s="49"/>
      <c r="I3201" s="49"/>
      <c r="J3201" s="49"/>
      <c r="K3201" s="49"/>
      <c r="L3201" s="49" t="s">
        <v>26</v>
      </c>
      <c r="M3201" s="49"/>
      <c r="N3201" s="49"/>
      <c r="O3201" s="49"/>
    </row>
    <row r="3202" spans="5:15" s="1" customFormat="1" ht="11.25" customHeight="1">
      <c r="E3202" s="52" t="s">
        <v>27</v>
      </c>
      <c r="F3202" s="52"/>
      <c r="G3202" s="49" t="s">
        <v>36</v>
      </c>
      <c r="H3202" s="49"/>
      <c r="I3202" s="49"/>
      <c r="J3202" s="49"/>
      <c r="K3202" s="49"/>
      <c r="L3202" s="49" t="s">
        <v>48</v>
      </c>
      <c r="M3202" s="49"/>
      <c r="N3202" s="49"/>
      <c r="O3202" s="49"/>
    </row>
    <row r="3203" spans="5:15" s="1" customFormat="1" ht="11.25" customHeight="1">
      <c r="E3203" s="52" t="s">
        <v>29</v>
      </c>
      <c r="F3203" s="52"/>
      <c r="G3203" s="49">
        <v>15</v>
      </c>
      <c r="H3203" s="49"/>
      <c r="I3203" s="49"/>
      <c r="J3203" s="49"/>
      <c r="K3203" s="49"/>
      <c r="L3203" s="49">
        <v>20</v>
      </c>
      <c r="M3203" s="49"/>
      <c r="N3203" s="49"/>
      <c r="O3203" s="49"/>
    </row>
    <row r="3204" spans="5:15" s="1" customFormat="1" ht="14.25" customHeight="1">
      <c r="E3204" s="53" t="s">
        <v>30</v>
      </c>
      <c r="F3204" s="53"/>
      <c r="G3204" s="51" t="s">
        <v>24</v>
      </c>
      <c r="H3204" s="51"/>
      <c r="I3204" s="51"/>
      <c r="J3204" s="51"/>
      <c r="K3204" s="51"/>
      <c r="L3204" s="51" t="s">
        <v>35</v>
      </c>
      <c r="M3204" s="51"/>
      <c r="N3204" s="51"/>
      <c r="O3204" s="51"/>
    </row>
    <row r="3205" spans="5:15" s="1" customFormat="1" ht="11.25" customHeight="1">
      <c r="E3205" s="54">
        <v>36433</v>
      </c>
      <c r="F3205" s="54"/>
      <c r="G3205" s="55">
        <v>10</v>
      </c>
      <c r="H3205" s="49"/>
      <c r="I3205" s="49"/>
      <c r="J3205" s="49"/>
      <c r="K3205" s="49"/>
      <c r="L3205" s="55">
        <v>12.5</v>
      </c>
      <c r="M3205" s="49"/>
      <c r="N3205" s="49"/>
      <c r="O3205" s="49"/>
    </row>
    <row r="3206" spans="5:15" s="1" customFormat="1" ht="11.25" customHeight="1">
      <c r="E3206" s="54">
        <v>36464</v>
      </c>
      <c r="F3206" s="54"/>
      <c r="G3206" s="49" t="s">
        <v>249</v>
      </c>
      <c r="H3206" s="49"/>
      <c r="I3206" s="49"/>
      <c r="J3206" s="49"/>
      <c r="K3206" s="49"/>
      <c r="L3206" s="49" t="s">
        <v>249</v>
      </c>
      <c r="M3206" s="49"/>
      <c r="N3206" s="49"/>
      <c r="O3206" s="49"/>
    </row>
    <row r="3207" spans="5:15" s="1" customFormat="1" ht="11.25" customHeight="1">
      <c r="E3207" s="54">
        <v>36494</v>
      </c>
      <c r="F3207" s="54"/>
      <c r="G3207" s="55">
        <v>6.72</v>
      </c>
      <c r="H3207" s="49"/>
      <c r="I3207" s="49"/>
      <c r="J3207" s="49"/>
      <c r="K3207" s="49"/>
      <c r="L3207" s="55">
        <v>7.36</v>
      </c>
      <c r="M3207" s="49"/>
      <c r="N3207" s="49"/>
      <c r="O3207" s="49"/>
    </row>
    <row r="3208" spans="5:15" s="1" customFormat="1" ht="11.25" customHeight="1">
      <c r="E3208" s="54">
        <v>36525</v>
      </c>
      <c r="F3208" s="54"/>
      <c r="G3208" s="55">
        <v>7.31</v>
      </c>
      <c r="H3208" s="49"/>
      <c r="I3208" s="49"/>
      <c r="J3208" s="49"/>
      <c r="K3208" s="49"/>
      <c r="L3208" s="55">
        <v>8.7</v>
      </c>
      <c r="M3208" s="49"/>
      <c r="N3208" s="49"/>
      <c r="O3208" s="49"/>
    </row>
    <row r="3209" spans="5:15" s="1" customFormat="1" ht="11.25" customHeight="1">
      <c r="E3209" s="54">
        <v>36556</v>
      </c>
      <c r="F3209" s="54"/>
      <c r="G3209" s="55">
        <v>8.57</v>
      </c>
      <c r="H3209" s="49"/>
      <c r="I3209" s="49"/>
      <c r="J3209" s="49"/>
      <c r="K3209" s="49"/>
      <c r="L3209" s="55">
        <v>9.57</v>
      </c>
      <c r="M3209" s="49"/>
      <c r="N3209" s="49"/>
      <c r="O3209" s="49"/>
    </row>
    <row r="3210" spans="5:15" s="1" customFormat="1" ht="11.25" customHeight="1">
      <c r="E3210" s="54">
        <v>36585</v>
      </c>
      <c r="F3210" s="54"/>
      <c r="G3210" s="55">
        <v>9.44</v>
      </c>
      <c r="H3210" s="49"/>
      <c r="I3210" s="49"/>
      <c r="J3210" s="49"/>
      <c r="K3210" s="49"/>
      <c r="L3210" s="55">
        <v>9.91</v>
      </c>
      <c r="M3210" s="49"/>
      <c r="N3210" s="49"/>
      <c r="O3210" s="49"/>
    </row>
    <row r="3211" spans="5:15" s="1" customFormat="1" ht="11.25" customHeight="1">
      <c r="E3211" s="54">
        <v>36616</v>
      </c>
      <c r="F3211" s="54"/>
      <c r="G3211" s="55">
        <v>8.03</v>
      </c>
      <c r="H3211" s="49"/>
      <c r="I3211" s="49"/>
      <c r="J3211" s="49"/>
      <c r="K3211" s="49"/>
      <c r="L3211" s="55">
        <v>8.61</v>
      </c>
      <c r="M3211" s="49"/>
      <c r="N3211" s="49"/>
      <c r="O3211" s="49"/>
    </row>
    <row r="3212" spans="5:15" s="1" customFormat="1" ht="11.25" customHeight="1">
      <c r="E3212" s="54">
        <v>36646</v>
      </c>
      <c r="F3212" s="54"/>
      <c r="G3212" s="55">
        <v>6.65</v>
      </c>
      <c r="H3212" s="49"/>
      <c r="I3212" s="49"/>
      <c r="J3212" s="49"/>
      <c r="K3212" s="49"/>
      <c r="L3212" s="55">
        <v>6.83</v>
      </c>
      <c r="M3212" s="49"/>
      <c r="N3212" s="49"/>
      <c r="O3212" s="49"/>
    </row>
    <row r="3213" spans="5:15" s="1" customFormat="1" ht="11.25" customHeight="1">
      <c r="E3213" s="54">
        <v>36677</v>
      </c>
      <c r="F3213" s="54"/>
      <c r="G3213" s="55">
        <v>9.8</v>
      </c>
      <c r="H3213" s="49"/>
      <c r="I3213" s="49"/>
      <c r="J3213" s="49"/>
      <c r="K3213" s="49"/>
      <c r="L3213" s="55">
        <v>12.8</v>
      </c>
      <c r="M3213" s="49"/>
      <c r="N3213" s="49"/>
      <c r="O3213" s="49"/>
    </row>
    <row r="3214" spans="5:15" s="1" customFormat="1" ht="11.25" customHeight="1">
      <c r="E3214" s="54">
        <v>36799</v>
      </c>
      <c r="F3214" s="54"/>
      <c r="G3214" s="55">
        <v>5.67</v>
      </c>
      <c r="H3214" s="49"/>
      <c r="I3214" s="49"/>
      <c r="J3214" s="49"/>
      <c r="K3214" s="49"/>
      <c r="L3214" s="55">
        <v>7.27</v>
      </c>
      <c r="M3214" s="49"/>
      <c r="N3214" s="49"/>
      <c r="O3214" s="49"/>
    </row>
    <row r="3215" spans="5:15" s="1" customFormat="1" ht="11.25" customHeight="1">
      <c r="E3215" s="54">
        <v>36830</v>
      </c>
      <c r="F3215" s="54"/>
      <c r="G3215" s="55">
        <v>8.91</v>
      </c>
      <c r="H3215" s="49"/>
      <c r="I3215" s="49"/>
      <c r="J3215" s="49"/>
      <c r="K3215" s="49"/>
      <c r="L3215" s="55">
        <v>9.57</v>
      </c>
      <c r="M3215" s="49"/>
      <c r="N3215" s="49"/>
      <c r="O3215" s="49"/>
    </row>
    <row r="3216" spans="5:15" s="1" customFormat="1" ht="11.25" customHeight="1">
      <c r="E3216" s="54">
        <v>36860</v>
      </c>
      <c r="F3216" s="54"/>
      <c r="G3216" s="56">
        <v>10.1</v>
      </c>
      <c r="H3216" s="57"/>
      <c r="I3216" s="57"/>
      <c r="J3216" s="57"/>
      <c r="K3216" s="57"/>
      <c r="L3216" s="56">
        <v>11</v>
      </c>
      <c r="M3216" s="57"/>
      <c r="N3216" s="57"/>
      <c r="O3216" s="57"/>
    </row>
    <row r="3217" spans="5:15" s="1" customFormat="1" ht="11.25" customHeight="1">
      <c r="E3217" s="54">
        <v>36891</v>
      </c>
      <c r="F3217" s="54"/>
      <c r="G3217" s="55">
        <v>11.9</v>
      </c>
      <c r="H3217" s="49"/>
      <c r="I3217" s="49"/>
      <c r="J3217" s="49"/>
      <c r="K3217" s="49"/>
      <c r="L3217" s="55">
        <v>14</v>
      </c>
      <c r="M3217" s="49"/>
      <c r="N3217" s="49"/>
      <c r="O3217" s="49"/>
    </row>
    <row r="3218" spans="5:15" s="1" customFormat="1" ht="11.25" customHeight="1">
      <c r="E3218" s="54">
        <v>36922</v>
      </c>
      <c r="F3218" s="54"/>
      <c r="G3218" s="55">
        <v>14.7</v>
      </c>
      <c r="H3218" s="49"/>
      <c r="I3218" s="49"/>
      <c r="J3218" s="49"/>
      <c r="K3218" s="49"/>
      <c r="L3218" s="55">
        <v>16.4</v>
      </c>
      <c r="M3218" s="49"/>
      <c r="N3218" s="49"/>
      <c r="O3218" s="49"/>
    </row>
    <row r="3219" spans="5:15" s="1" customFormat="1" ht="11.25" customHeight="1">
      <c r="E3219" s="54">
        <v>36950</v>
      </c>
      <c r="F3219" s="54"/>
      <c r="G3219" s="56">
        <v>17.3</v>
      </c>
      <c r="H3219" s="57"/>
      <c r="I3219" s="57"/>
      <c r="J3219" s="57"/>
      <c r="K3219" s="57"/>
      <c r="L3219" s="55">
        <v>17.8</v>
      </c>
      <c r="M3219" s="49"/>
      <c r="N3219" s="49"/>
      <c r="O3219" s="49"/>
    </row>
    <row r="3220" spans="5:15" s="1" customFormat="1" ht="11.25" customHeight="1">
      <c r="E3220" s="54">
        <v>36981</v>
      </c>
      <c r="F3220" s="54"/>
      <c r="G3220" s="55">
        <v>15</v>
      </c>
      <c r="H3220" s="49"/>
      <c r="I3220" s="49"/>
      <c r="J3220" s="49"/>
      <c r="K3220" s="49"/>
      <c r="L3220" s="55">
        <v>17.8</v>
      </c>
      <c r="M3220" s="49"/>
      <c r="N3220" s="49"/>
      <c r="O3220" s="49"/>
    </row>
    <row r="3221" spans="5:15" s="1" customFormat="1" ht="11.25" customHeight="1">
      <c r="E3221" s="54">
        <v>37011</v>
      </c>
      <c r="F3221" s="54"/>
      <c r="G3221" s="55">
        <v>10.8</v>
      </c>
      <c r="H3221" s="49"/>
      <c r="I3221" s="49"/>
      <c r="J3221" s="49"/>
      <c r="K3221" s="49"/>
      <c r="L3221" s="55">
        <v>12.4</v>
      </c>
      <c r="M3221" s="49"/>
      <c r="N3221" s="49"/>
      <c r="O3221" s="49"/>
    </row>
    <row r="3222" spans="5:15" s="1" customFormat="1" ht="11.25" customHeight="1">
      <c r="E3222" s="54">
        <v>37042</v>
      </c>
      <c r="F3222" s="54"/>
      <c r="G3222" s="55">
        <v>11.9</v>
      </c>
      <c r="H3222" s="49"/>
      <c r="I3222" s="49"/>
      <c r="J3222" s="49"/>
      <c r="K3222" s="49"/>
      <c r="L3222" s="55">
        <v>12.7</v>
      </c>
      <c r="M3222" s="49"/>
      <c r="N3222" s="49"/>
      <c r="O3222" s="49"/>
    </row>
    <row r="3223" spans="5:15" s="1" customFormat="1" ht="11.25" customHeight="1">
      <c r="E3223" s="54">
        <v>37164</v>
      </c>
      <c r="F3223" s="54"/>
      <c r="G3223" s="55">
        <v>5.23</v>
      </c>
      <c r="H3223" s="49"/>
      <c r="I3223" s="49"/>
      <c r="J3223" s="49"/>
      <c r="K3223" s="49"/>
      <c r="L3223" s="55">
        <v>6.06</v>
      </c>
      <c r="M3223" s="49"/>
      <c r="N3223" s="49"/>
      <c r="O3223" s="49"/>
    </row>
    <row r="3224" spans="5:15" s="1" customFormat="1" ht="11.25" customHeight="1">
      <c r="E3224" s="54">
        <v>37195</v>
      </c>
      <c r="F3224" s="54"/>
      <c r="G3224" s="55">
        <v>8</v>
      </c>
      <c r="H3224" s="49"/>
      <c r="I3224" s="49"/>
      <c r="J3224" s="49"/>
      <c r="K3224" s="49"/>
      <c r="L3224" s="55">
        <v>9.88</v>
      </c>
      <c r="M3224" s="49"/>
      <c r="N3224" s="49"/>
      <c r="O3224" s="49"/>
    </row>
    <row r="3225" spans="5:15" s="1" customFormat="1" ht="11.25" customHeight="1">
      <c r="E3225" s="54">
        <v>37225</v>
      </c>
      <c r="F3225" s="54"/>
      <c r="G3225" s="55">
        <v>10</v>
      </c>
      <c r="H3225" s="49"/>
      <c r="I3225" s="49"/>
      <c r="J3225" s="49"/>
      <c r="K3225" s="49"/>
      <c r="L3225" s="55">
        <v>11.2</v>
      </c>
      <c r="M3225" s="49"/>
      <c r="N3225" s="49"/>
      <c r="O3225" s="49"/>
    </row>
    <row r="3226" spans="5:15" s="1" customFormat="1" ht="11.25" customHeight="1">
      <c r="E3226" s="54">
        <v>37256</v>
      </c>
      <c r="F3226" s="54"/>
      <c r="G3226" s="55">
        <v>8.74</v>
      </c>
      <c r="H3226" s="49"/>
      <c r="I3226" s="49"/>
      <c r="J3226" s="49"/>
      <c r="K3226" s="49"/>
      <c r="L3226" s="55">
        <v>9.35</v>
      </c>
      <c r="M3226" s="49"/>
      <c r="N3226" s="49"/>
      <c r="O3226" s="49"/>
    </row>
    <row r="3227" spans="5:15" s="1" customFormat="1" ht="11.25" customHeight="1">
      <c r="E3227" s="54">
        <v>37287</v>
      </c>
      <c r="F3227" s="54"/>
      <c r="G3227" s="55">
        <v>10.3</v>
      </c>
      <c r="H3227" s="49"/>
      <c r="I3227" s="49"/>
      <c r="J3227" s="49"/>
      <c r="K3227" s="49"/>
      <c r="L3227" s="55">
        <v>11.2</v>
      </c>
      <c r="M3227" s="49"/>
      <c r="N3227" s="49"/>
      <c r="O3227" s="49"/>
    </row>
    <row r="3228" spans="5:15" s="1" customFormat="1" ht="11.25" customHeight="1">
      <c r="E3228" s="54">
        <v>37315</v>
      </c>
      <c r="F3228" s="54"/>
      <c r="G3228" s="55">
        <v>12</v>
      </c>
      <c r="H3228" s="49"/>
      <c r="I3228" s="49"/>
      <c r="J3228" s="49"/>
      <c r="K3228" s="49"/>
      <c r="L3228" s="55">
        <v>14</v>
      </c>
      <c r="M3228" s="49"/>
      <c r="N3228" s="49"/>
      <c r="O3228" s="49"/>
    </row>
    <row r="3229" spans="5:15" s="1" customFormat="1" ht="11.25" customHeight="1">
      <c r="E3229" s="54">
        <v>37346</v>
      </c>
      <c r="F3229" s="54"/>
      <c r="G3229" s="55">
        <v>13.7</v>
      </c>
      <c r="H3229" s="49"/>
      <c r="I3229" s="49"/>
      <c r="J3229" s="49"/>
      <c r="K3229" s="49"/>
      <c r="L3229" s="55">
        <v>15.3</v>
      </c>
      <c r="M3229" s="49"/>
      <c r="N3229" s="49"/>
      <c r="O3229" s="49"/>
    </row>
    <row r="3230" spans="5:15" s="1" customFormat="1" ht="11.25" customHeight="1">
      <c r="E3230" s="54">
        <v>37376</v>
      </c>
      <c r="F3230" s="54"/>
      <c r="G3230" s="55">
        <v>8.72</v>
      </c>
      <c r="H3230" s="49"/>
      <c r="I3230" s="49"/>
      <c r="J3230" s="49"/>
      <c r="K3230" s="49"/>
      <c r="L3230" s="55">
        <v>9.78</v>
      </c>
      <c r="M3230" s="49"/>
      <c r="N3230" s="49"/>
      <c r="O3230" s="49"/>
    </row>
    <row r="3231" spans="5:15" s="1" customFormat="1" ht="11.25" customHeight="1">
      <c r="E3231" s="54">
        <v>37407</v>
      </c>
      <c r="F3231" s="54"/>
      <c r="G3231" s="55">
        <v>9.03</v>
      </c>
      <c r="H3231" s="49"/>
      <c r="I3231" s="49"/>
      <c r="J3231" s="49"/>
      <c r="K3231" s="49"/>
      <c r="L3231" s="55">
        <v>9.7</v>
      </c>
      <c r="M3231" s="49"/>
      <c r="N3231" s="49"/>
      <c r="O3231" s="49"/>
    </row>
    <row r="3232" s="1" customFormat="1" ht="20.25" customHeight="1"/>
    <row r="3233" spans="1:19" s="1" customFormat="1" ht="3" customHeight="1">
      <c r="A3233" s="2" t="s">
        <v>143</v>
      </c>
      <c r="E3233" s="47" t="s">
        <v>144</v>
      </c>
      <c r="F3233" s="47"/>
      <c r="G3233" s="47"/>
      <c r="H3233" s="47"/>
      <c r="I3233" s="47"/>
      <c r="J3233" s="47"/>
      <c r="K3233" s="47"/>
      <c r="L3233" s="47"/>
      <c r="M3233" s="47"/>
      <c r="N3233" s="47"/>
      <c r="O3233" s="47"/>
      <c r="P3233" s="47"/>
      <c r="Q3233" s="47"/>
      <c r="R3233" s="47"/>
      <c r="S3233" s="47"/>
    </row>
    <row r="3234" spans="5:19" s="1" customFormat="1" ht="14.25" customHeight="1">
      <c r="E3234" s="47"/>
      <c r="F3234" s="47"/>
      <c r="G3234" s="47"/>
      <c r="H3234" s="47"/>
      <c r="I3234" s="47"/>
      <c r="J3234" s="47"/>
      <c r="K3234" s="47"/>
      <c r="L3234" s="47"/>
      <c r="M3234" s="47"/>
      <c r="N3234" s="47"/>
      <c r="O3234" s="47"/>
      <c r="P3234" s="47"/>
      <c r="Q3234" s="47"/>
      <c r="R3234" s="47"/>
      <c r="S3234" s="47"/>
    </row>
    <row r="3235" s="1" customFormat="1" ht="8.25" customHeight="1"/>
    <row r="3236" spans="5:13" s="1" customFormat="1" ht="11.25" customHeight="1">
      <c r="E3236" s="48" t="s">
        <v>18</v>
      </c>
      <c r="F3236" s="48"/>
      <c r="G3236" s="48"/>
      <c r="H3236" s="48" t="s">
        <v>19</v>
      </c>
      <c r="I3236" s="48"/>
      <c r="J3236" s="48"/>
      <c r="K3236" s="48"/>
      <c r="L3236" s="48"/>
      <c r="M3236" s="48"/>
    </row>
    <row r="3237" spans="5:13" s="1" customFormat="1" ht="11.25" customHeight="1">
      <c r="E3237" s="49" t="s">
        <v>60</v>
      </c>
      <c r="F3237" s="49"/>
      <c r="G3237" s="49"/>
      <c r="H3237" s="49" t="s">
        <v>61</v>
      </c>
      <c r="I3237" s="49"/>
      <c r="J3237" s="49"/>
      <c r="K3237" s="49"/>
      <c r="L3237" s="49"/>
      <c r="M3237" s="49"/>
    </row>
    <row r="3238" s="1" customFormat="1" ht="8.25" customHeight="1"/>
    <row r="3239" spans="5:15" s="1" customFormat="1" ht="11.25" customHeight="1">
      <c r="E3239" s="50" t="s">
        <v>22</v>
      </c>
      <c r="F3239" s="50"/>
      <c r="G3239" s="51" t="s">
        <v>62</v>
      </c>
      <c r="H3239" s="51"/>
      <c r="I3239" s="51"/>
      <c r="J3239" s="51"/>
      <c r="K3239" s="51"/>
      <c r="L3239" s="51" t="s">
        <v>63</v>
      </c>
      <c r="M3239" s="51"/>
      <c r="N3239" s="51"/>
      <c r="O3239" s="51"/>
    </row>
    <row r="3240" spans="5:15" s="1" customFormat="1" ht="11.25" customHeight="1">
      <c r="E3240" s="52" t="s">
        <v>25</v>
      </c>
      <c r="F3240" s="52"/>
      <c r="G3240" s="49" t="s">
        <v>64</v>
      </c>
      <c r="H3240" s="49"/>
      <c r="I3240" s="49"/>
      <c r="J3240" s="49"/>
      <c r="K3240" s="49"/>
      <c r="L3240" s="49" t="s">
        <v>64</v>
      </c>
      <c r="M3240" s="49"/>
      <c r="N3240" s="49"/>
      <c r="O3240" s="49"/>
    </row>
    <row r="3241" spans="5:15" s="1" customFormat="1" ht="11.25" customHeight="1">
      <c r="E3241" s="52" t="s">
        <v>27</v>
      </c>
      <c r="F3241" s="52"/>
      <c r="G3241" s="49" t="s">
        <v>250</v>
      </c>
      <c r="H3241" s="49"/>
      <c r="I3241" s="49"/>
      <c r="J3241" s="49"/>
      <c r="K3241" s="49"/>
      <c r="L3241" s="49" t="s">
        <v>48</v>
      </c>
      <c r="M3241" s="49"/>
      <c r="N3241" s="49"/>
      <c r="O3241" s="49"/>
    </row>
    <row r="3242" spans="5:15" s="1" customFormat="1" ht="11.25" customHeight="1">
      <c r="E3242" s="52" t="s">
        <v>29</v>
      </c>
      <c r="F3242" s="52"/>
      <c r="G3242" s="49" t="s">
        <v>65</v>
      </c>
      <c r="H3242" s="49"/>
      <c r="I3242" s="49"/>
      <c r="J3242" s="49"/>
      <c r="K3242" s="49"/>
      <c r="L3242" s="49" t="s">
        <v>65</v>
      </c>
      <c r="M3242" s="49"/>
      <c r="N3242" s="49"/>
      <c r="O3242" s="49"/>
    </row>
    <row r="3243" spans="5:15" s="1" customFormat="1" ht="14.25" customHeight="1">
      <c r="E3243" s="53" t="s">
        <v>30</v>
      </c>
      <c r="F3243" s="53"/>
      <c r="G3243" s="51" t="s">
        <v>62</v>
      </c>
      <c r="H3243" s="51"/>
      <c r="I3243" s="51"/>
      <c r="J3243" s="51"/>
      <c r="K3243" s="51"/>
      <c r="L3243" s="51" t="s">
        <v>63</v>
      </c>
      <c r="M3243" s="51"/>
      <c r="N3243" s="51"/>
      <c r="O3243" s="51"/>
    </row>
    <row r="3244" spans="5:15" s="1" customFormat="1" ht="11.25" customHeight="1">
      <c r="E3244" s="54">
        <v>36341</v>
      </c>
      <c r="F3244" s="54"/>
      <c r="G3244" s="55">
        <v>17.6</v>
      </c>
      <c r="H3244" s="49"/>
      <c r="I3244" s="49"/>
      <c r="J3244" s="49"/>
      <c r="K3244" s="49"/>
      <c r="L3244" s="55">
        <v>21.7</v>
      </c>
      <c r="M3244" s="49"/>
      <c r="N3244" s="49"/>
      <c r="O3244" s="49"/>
    </row>
    <row r="3245" spans="5:15" s="1" customFormat="1" ht="11.25" customHeight="1">
      <c r="E3245" s="54">
        <v>36372</v>
      </c>
      <c r="F3245" s="54"/>
      <c r="G3245" s="55">
        <v>17.6</v>
      </c>
      <c r="H3245" s="49"/>
      <c r="I3245" s="49"/>
      <c r="J3245" s="49"/>
      <c r="K3245" s="49"/>
      <c r="L3245" s="55">
        <v>23.5</v>
      </c>
      <c r="M3245" s="49"/>
      <c r="N3245" s="49"/>
      <c r="O3245" s="49"/>
    </row>
    <row r="3246" spans="5:15" s="1" customFormat="1" ht="11.25" customHeight="1">
      <c r="E3246" s="54">
        <v>36403</v>
      </c>
      <c r="F3246" s="54"/>
      <c r="G3246" s="55">
        <v>18</v>
      </c>
      <c r="H3246" s="49"/>
      <c r="I3246" s="49"/>
      <c r="J3246" s="49"/>
      <c r="K3246" s="49"/>
      <c r="L3246" s="55">
        <v>21.7</v>
      </c>
      <c r="M3246" s="49"/>
      <c r="N3246" s="49"/>
      <c r="O3246" s="49"/>
    </row>
    <row r="3247" spans="5:15" s="1" customFormat="1" ht="11.25" customHeight="1">
      <c r="E3247" s="54">
        <v>36433</v>
      </c>
      <c r="F3247" s="54"/>
      <c r="G3247" s="55">
        <v>16.5</v>
      </c>
      <c r="H3247" s="49"/>
      <c r="I3247" s="49"/>
      <c r="J3247" s="49"/>
      <c r="K3247" s="49"/>
      <c r="L3247" s="55">
        <v>21.1</v>
      </c>
      <c r="M3247" s="49"/>
      <c r="N3247" s="49"/>
      <c r="O3247" s="49"/>
    </row>
    <row r="3248" spans="5:15" s="1" customFormat="1" ht="11.25" customHeight="1">
      <c r="E3248" s="54">
        <v>36464</v>
      </c>
      <c r="F3248" s="54"/>
      <c r="G3248" s="55">
        <v>12.5</v>
      </c>
      <c r="H3248" s="49"/>
      <c r="I3248" s="49"/>
      <c r="J3248" s="49"/>
      <c r="K3248" s="49"/>
      <c r="L3248" s="55">
        <v>20.2</v>
      </c>
      <c r="M3248" s="49"/>
      <c r="N3248" s="49"/>
      <c r="O3248" s="49"/>
    </row>
    <row r="3249" spans="5:15" s="1" customFormat="1" ht="11.25" customHeight="1">
      <c r="E3249" s="54">
        <v>36494</v>
      </c>
      <c r="F3249" s="54"/>
      <c r="G3249" s="55">
        <v>10.9</v>
      </c>
      <c r="H3249" s="49"/>
      <c r="I3249" s="49"/>
      <c r="J3249" s="49"/>
      <c r="K3249" s="49"/>
      <c r="L3249" s="55">
        <v>13.3</v>
      </c>
      <c r="M3249" s="49"/>
      <c r="N3249" s="49"/>
      <c r="O3249" s="49"/>
    </row>
    <row r="3250" spans="5:15" s="1" customFormat="1" ht="11.25" customHeight="1">
      <c r="E3250" s="54">
        <v>36525</v>
      </c>
      <c r="F3250" s="54"/>
      <c r="G3250" s="55">
        <v>10.5</v>
      </c>
      <c r="H3250" s="49"/>
      <c r="I3250" s="49"/>
      <c r="J3250" s="49"/>
      <c r="K3250" s="49"/>
      <c r="L3250" s="55">
        <v>18</v>
      </c>
      <c r="M3250" s="49"/>
      <c r="N3250" s="49"/>
      <c r="O3250" s="49"/>
    </row>
    <row r="3251" spans="5:15" s="1" customFormat="1" ht="11.25" customHeight="1">
      <c r="E3251" s="54">
        <v>36556</v>
      </c>
      <c r="F3251" s="54"/>
      <c r="G3251" s="55">
        <v>12.3</v>
      </c>
      <c r="H3251" s="49"/>
      <c r="I3251" s="49"/>
      <c r="J3251" s="49"/>
      <c r="K3251" s="49"/>
      <c r="L3251" s="55">
        <v>14.9</v>
      </c>
      <c r="M3251" s="49"/>
      <c r="N3251" s="49"/>
      <c r="O3251" s="49"/>
    </row>
    <row r="3252" spans="5:15" s="1" customFormat="1" ht="11.25" customHeight="1">
      <c r="E3252" s="54">
        <v>36585</v>
      </c>
      <c r="F3252" s="54"/>
      <c r="G3252" s="55">
        <v>13</v>
      </c>
      <c r="H3252" s="49"/>
      <c r="I3252" s="49"/>
      <c r="J3252" s="49"/>
      <c r="K3252" s="49"/>
      <c r="L3252" s="55">
        <v>16.8</v>
      </c>
      <c r="M3252" s="49"/>
      <c r="N3252" s="49"/>
      <c r="O3252" s="49"/>
    </row>
    <row r="3253" spans="5:15" s="1" customFormat="1" ht="11.25" customHeight="1">
      <c r="E3253" s="54">
        <v>36616</v>
      </c>
      <c r="F3253" s="54"/>
      <c r="G3253" s="55">
        <v>11.8</v>
      </c>
      <c r="H3253" s="49"/>
      <c r="I3253" s="49"/>
      <c r="J3253" s="49"/>
      <c r="K3253" s="49"/>
      <c r="L3253" s="55">
        <v>14.1</v>
      </c>
      <c r="M3253" s="49"/>
      <c r="N3253" s="49"/>
      <c r="O3253" s="49"/>
    </row>
    <row r="3254" spans="5:15" s="1" customFormat="1" ht="11.25" customHeight="1">
      <c r="E3254" s="54">
        <v>36646</v>
      </c>
      <c r="F3254" s="54"/>
      <c r="G3254" s="55">
        <v>11</v>
      </c>
      <c r="H3254" s="49"/>
      <c r="I3254" s="49"/>
      <c r="J3254" s="49"/>
      <c r="K3254" s="49"/>
      <c r="L3254" s="55">
        <v>12.7</v>
      </c>
      <c r="M3254" s="49"/>
      <c r="N3254" s="49"/>
      <c r="O3254" s="49"/>
    </row>
    <row r="3255" spans="5:15" s="1" customFormat="1" ht="11.25" customHeight="1">
      <c r="E3255" s="54">
        <v>36677</v>
      </c>
      <c r="F3255" s="54"/>
      <c r="G3255" s="55">
        <v>13.6</v>
      </c>
      <c r="H3255" s="49"/>
      <c r="I3255" s="49"/>
      <c r="J3255" s="49"/>
      <c r="K3255" s="49"/>
      <c r="L3255" s="55">
        <v>16</v>
      </c>
      <c r="M3255" s="49"/>
      <c r="N3255" s="49"/>
      <c r="O3255" s="49"/>
    </row>
    <row r="3256" spans="5:15" s="1" customFormat="1" ht="11.25" customHeight="1">
      <c r="E3256" s="54">
        <v>36707</v>
      </c>
      <c r="F3256" s="54"/>
      <c r="G3256" s="55">
        <v>15.2</v>
      </c>
      <c r="H3256" s="49"/>
      <c r="I3256" s="49"/>
      <c r="J3256" s="49"/>
      <c r="K3256" s="49"/>
      <c r="L3256" s="55">
        <v>21</v>
      </c>
      <c r="M3256" s="49"/>
      <c r="N3256" s="49"/>
      <c r="O3256" s="49"/>
    </row>
    <row r="3257" spans="5:15" s="1" customFormat="1" ht="11.25" customHeight="1">
      <c r="E3257" s="54">
        <v>36738</v>
      </c>
      <c r="F3257" s="54"/>
      <c r="G3257" s="55">
        <v>15.5</v>
      </c>
      <c r="H3257" s="49"/>
      <c r="I3257" s="49"/>
      <c r="J3257" s="49"/>
      <c r="K3257" s="49"/>
      <c r="L3257" s="55">
        <v>18.5</v>
      </c>
      <c r="M3257" s="49"/>
      <c r="N3257" s="49"/>
      <c r="O3257" s="49"/>
    </row>
    <row r="3258" spans="5:15" s="1" customFormat="1" ht="11.25" customHeight="1">
      <c r="E3258" s="54">
        <v>36769</v>
      </c>
      <c r="F3258" s="54"/>
      <c r="G3258" s="55">
        <v>15.3</v>
      </c>
      <c r="H3258" s="49"/>
      <c r="I3258" s="49"/>
      <c r="J3258" s="49"/>
      <c r="K3258" s="49"/>
      <c r="L3258" s="55">
        <v>19</v>
      </c>
      <c r="M3258" s="49"/>
      <c r="N3258" s="49"/>
      <c r="O3258" s="49"/>
    </row>
    <row r="3259" spans="5:15" s="1" customFormat="1" ht="11.25" customHeight="1">
      <c r="E3259" s="54">
        <v>36799</v>
      </c>
      <c r="F3259" s="54"/>
      <c r="G3259" s="55">
        <v>16.5</v>
      </c>
      <c r="H3259" s="49"/>
      <c r="I3259" s="49"/>
      <c r="J3259" s="49"/>
      <c r="K3259" s="49"/>
      <c r="L3259" s="55">
        <v>29.1</v>
      </c>
      <c r="M3259" s="49"/>
      <c r="N3259" s="49"/>
      <c r="O3259" s="49"/>
    </row>
    <row r="3260" spans="5:15" s="1" customFormat="1" ht="11.25" customHeight="1">
      <c r="E3260" s="54">
        <v>36830</v>
      </c>
      <c r="F3260" s="54"/>
      <c r="G3260" s="55">
        <v>14</v>
      </c>
      <c r="H3260" s="49"/>
      <c r="I3260" s="49"/>
      <c r="J3260" s="49"/>
      <c r="K3260" s="49"/>
      <c r="L3260" s="55">
        <v>17.1</v>
      </c>
      <c r="M3260" s="49"/>
      <c r="N3260" s="49"/>
      <c r="O3260" s="49"/>
    </row>
    <row r="3261" spans="5:15" s="1" customFormat="1" ht="11.25" customHeight="1">
      <c r="E3261" s="54">
        <v>36860</v>
      </c>
      <c r="F3261" s="54"/>
      <c r="G3261" s="56">
        <v>10.8</v>
      </c>
      <c r="H3261" s="57"/>
      <c r="I3261" s="57"/>
      <c r="J3261" s="57"/>
      <c r="K3261" s="57"/>
      <c r="L3261" s="56">
        <v>14.5</v>
      </c>
      <c r="M3261" s="57"/>
      <c r="N3261" s="57"/>
      <c r="O3261" s="57"/>
    </row>
    <row r="3262" spans="5:15" s="1" customFormat="1" ht="11.25" customHeight="1">
      <c r="E3262" s="54">
        <v>36891</v>
      </c>
      <c r="F3262" s="54"/>
      <c r="G3262" s="55">
        <v>8.3</v>
      </c>
      <c r="H3262" s="49"/>
      <c r="I3262" s="49"/>
      <c r="J3262" s="49"/>
      <c r="K3262" s="49"/>
      <c r="L3262" s="55">
        <v>14.6</v>
      </c>
      <c r="M3262" s="49"/>
      <c r="N3262" s="49"/>
      <c r="O3262" s="49"/>
    </row>
    <row r="3263" spans="5:15" s="1" customFormat="1" ht="11.25" customHeight="1">
      <c r="E3263" s="54">
        <v>36922</v>
      </c>
      <c r="F3263" s="54"/>
      <c r="G3263" s="55">
        <v>8</v>
      </c>
      <c r="H3263" s="49"/>
      <c r="I3263" s="49"/>
      <c r="J3263" s="49"/>
      <c r="K3263" s="49"/>
      <c r="L3263" s="55">
        <v>16.7</v>
      </c>
      <c r="M3263" s="49"/>
      <c r="N3263" s="49"/>
      <c r="O3263" s="49"/>
    </row>
    <row r="3264" spans="5:15" s="1" customFormat="1" ht="11.25" customHeight="1">
      <c r="E3264" s="54">
        <v>36950</v>
      </c>
      <c r="F3264" s="54"/>
      <c r="G3264" s="55">
        <v>11.5</v>
      </c>
      <c r="H3264" s="49"/>
      <c r="I3264" s="49"/>
      <c r="J3264" s="49"/>
      <c r="K3264" s="49"/>
      <c r="L3264" s="55">
        <v>14.5</v>
      </c>
      <c r="M3264" s="49"/>
      <c r="N3264" s="49"/>
      <c r="O3264" s="49"/>
    </row>
    <row r="3265" spans="5:15" s="1" customFormat="1" ht="11.25" customHeight="1">
      <c r="E3265" s="54">
        <v>36981</v>
      </c>
      <c r="F3265" s="54"/>
      <c r="G3265" s="55">
        <v>13.5</v>
      </c>
      <c r="H3265" s="49"/>
      <c r="I3265" s="49"/>
      <c r="J3265" s="49"/>
      <c r="K3265" s="49"/>
      <c r="L3265" s="55">
        <v>16.5</v>
      </c>
      <c r="M3265" s="49"/>
      <c r="N3265" s="49"/>
      <c r="O3265" s="49"/>
    </row>
    <row r="3266" spans="5:15" s="1" customFormat="1" ht="11.25" customHeight="1">
      <c r="E3266" s="54">
        <v>37011</v>
      </c>
      <c r="F3266" s="54"/>
      <c r="G3266" s="55">
        <v>12.8</v>
      </c>
      <c r="H3266" s="49"/>
      <c r="I3266" s="49"/>
      <c r="J3266" s="49"/>
      <c r="K3266" s="49"/>
      <c r="L3266" s="55">
        <v>22.8</v>
      </c>
      <c r="M3266" s="49"/>
      <c r="N3266" s="49"/>
      <c r="O3266" s="49"/>
    </row>
    <row r="3267" spans="5:15" s="1" customFormat="1" ht="11.25" customHeight="1">
      <c r="E3267" s="54">
        <v>37042</v>
      </c>
      <c r="F3267" s="54"/>
      <c r="G3267" s="55">
        <v>13.1</v>
      </c>
      <c r="H3267" s="49"/>
      <c r="I3267" s="49"/>
      <c r="J3267" s="49"/>
      <c r="K3267" s="49"/>
      <c r="L3267" s="55">
        <v>18</v>
      </c>
      <c r="M3267" s="49"/>
      <c r="N3267" s="49"/>
      <c r="O3267" s="49"/>
    </row>
    <row r="3268" spans="5:15" s="1" customFormat="1" ht="11.25" customHeight="1">
      <c r="E3268" s="54">
        <v>37072</v>
      </c>
      <c r="F3268" s="54"/>
      <c r="G3268" s="55">
        <v>15.3</v>
      </c>
      <c r="H3268" s="49"/>
      <c r="I3268" s="49"/>
      <c r="J3268" s="49"/>
      <c r="K3268" s="49"/>
      <c r="L3268" s="55">
        <v>18</v>
      </c>
      <c r="M3268" s="49"/>
      <c r="N3268" s="49"/>
      <c r="O3268" s="49"/>
    </row>
    <row r="3269" spans="5:15" s="1" customFormat="1" ht="11.25" customHeight="1">
      <c r="E3269" s="54">
        <v>37103</v>
      </c>
      <c r="F3269" s="54"/>
      <c r="G3269" s="56">
        <v>15.7</v>
      </c>
      <c r="H3269" s="57"/>
      <c r="I3269" s="57"/>
      <c r="J3269" s="57"/>
      <c r="K3269" s="57"/>
      <c r="L3269" s="56">
        <v>19.9</v>
      </c>
      <c r="M3269" s="57"/>
      <c r="N3269" s="57"/>
      <c r="O3269" s="57"/>
    </row>
    <row r="3270" spans="5:15" s="1" customFormat="1" ht="11.25" customHeight="1">
      <c r="E3270" s="54">
        <v>37134</v>
      </c>
      <c r="F3270" s="54"/>
      <c r="G3270" s="55">
        <v>14.8</v>
      </c>
      <c r="H3270" s="49"/>
      <c r="I3270" s="49"/>
      <c r="J3270" s="49"/>
      <c r="K3270" s="49"/>
      <c r="L3270" s="55">
        <v>18.3</v>
      </c>
      <c r="M3270" s="49"/>
      <c r="N3270" s="49"/>
      <c r="O3270" s="49"/>
    </row>
    <row r="3271" spans="5:15" s="1" customFormat="1" ht="11.25" customHeight="1">
      <c r="E3271" s="54">
        <v>37164</v>
      </c>
      <c r="F3271" s="54"/>
      <c r="G3271" s="55">
        <v>14</v>
      </c>
      <c r="H3271" s="49"/>
      <c r="I3271" s="49"/>
      <c r="J3271" s="49"/>
      <c r="K3271" s="49"/>
      <c r="L3271" s="55">
        <v>16.4</v>
      </c>
      <c r="M3271" s="49"/>
      <c r="N3271" s="49"/>
      <c r="O3271" s="49"/>
    </row>
    <row r="3272" spans="5:15" s="1" customFormat="1" ht="11.25" customHeight="1">
      <c r="E3272" s="54">
        <v>37195</v>
      </c>
      <c r="F3272" s="54"/>
      <c r="G3272" s="55">
        <v>13</v>
      </c>
      <c r="H3272" s="49"/>
      <c r="I3272" s="49"/>
      <c r="J3272" s="49"/>
      <c r="K3272" s="49"/>
      <c r="L3272" s="55">
        <v>14.5</v>
      </c>
      <c r="M3272" s="49"/>
      <c r="N3272" s="49"/>
      <c r="O3272" s="49"/>
    </row>
    <row r="3273" spans="5:15" s="1" customFormat="1" ht="11.25" customHeight="1">
      <c r="E3273" s="54">
        <v>37225</v>
      </c>
      <c r="F3273" s="54"/>
      <c r="G3273" s="55">
        <v>12</v>
      </c>
      <c r="H3273" s="49"/>
      <c r="I3273" s="49"/>
      <c r="J3273" s="49"/>
      <c r="K3273" s="49"/>
      <c r="L3273" s="55">
        <v>13</v>
      </c>
      <c r="M3273" s="49"/>
      <c r="N3273" s="49"/>
      <c r="O3273" s="49"/>
    </row>
    <row r="3274" spans="5:15" s="1" customFormat="1" ht="11.25" customHeight="1">
      <c r="E3274" s="54">
        <v>37256</v>
      </c>
      <c r="F3274" s="54"/>
      <c r="G3274" s="55">
        <v>13.5</v>
      </c>
      <c r="H3274" s="49"/>
      <c r="I3274" s="49"/>
      <c r="J3274" s="49"/>
      <c r="K3274" s="49"/>
      <c r="L3274" s="55">
        <v>16.2</v>
      </c>
      <c r="M3274" s="49"/>
      <c r="N3274" s="49"/>
      <c r="O3274" s="49"/>
    </row>
    <row r="3275" spans="5:15" s="1" customFormat="1" ht="11.25" customHeight="1">
      <c r="E3275" s="54">
        <v>37287</v>
      </c>
      <c r="F3275" s="54"/>
      <c r="G3275" s="55">
        <v>11.5</v>
      </c>
      <c r="H3275" s="49"/>
      <c r="I3275" s="49"/>
      <c r="J3275" s="49"/>
      <c r="K3275" s="49"/>
      <c r="L3275" s="55">
        <v>15.8</v>
      </c>
      <c r="M3275" s="49"/>
      <c r="N3275" s="49"/>
      <c r="O3275" s="49"/>
    </row>
    <row r="3276" spans="5:15" s="1" customFormat="1" ht="11.25" customHeight="1">
      <c r="E3276" s="54">
        <v>37315</v>
      </c>
      <c r="F3276" s="54"/>
      <c r="G3276" s="55">
        <v>11.6</v>
      </c>
      <c r="H3276" s="49"/>
      <c r="I3276" s="49"/>
      <c r="J3276" s="49"/>
      <c r="K3276" s="49"/>
      <c r="L3276" s="55">
        <v>14.7</v>
      </c>
      <c r="M3276" s="49"/>
      <c r="N3276" s="49"/>
      <c r="O3276" s="49"/>
    </row>
    <row r="3277" spans="5:15" s="1" customFormat="1" ht="11.25" customHeight="1">
      <c r="E3277" s="54">
        <v>37346</v>
      </c>
      <c r="F3277" s="54"/>
      <c r="G3277" s="55">
        <v>14.2</v>
      </c>
      <c r="H3277" s="49"/>
      <c r="I3277" s="49"/>
      <c r="J3277" s="49"/>
      <c r="K3277" s="49"/>
      <c r="L3277" s="55">
        <v>16.7</v>
      </c>
      <c r="M3277" s="49"/>
      <c r="N3277" s="49"/>
      <c r="O3277" s="49"/>
    </row>
    <row r="3278" spans="5:15" s="1" customFormat="1" ht="11.25" customHeight="1">
      <c r="E3278" s="54">
        <v>37376</v>
      </c>
      <c r="F3278" s="54"/>
      <c r="G3278" s="55">
        <v>13.3</v>
      </c>
      <c r="H3278" s="49"/>
      <c r="I3278" s="49"/>
      <c r="J3278" s="49"/>
      <c r="K3278" s="49"/>
      <c r="L3278" s="55">
        <v>14.6</v>
      </c>
      <c r="M3278" s="49"/>
      <c r="N3278" s="49"/>
      <c r="O3278" s="49"/>
    </row>
    <row r="3279" spans="5:15" s="1" customFormat="1" ht="11.25" customHeight="1">
      <c r="E3279" s="54">
        <v>37407</v>
      </c>
      <c r="F3279" s="54"/>
      <c r="G3279" s="55">
        <v>12.8</v>
      </c>
      <c r="H3279" s="49"/>
      <c r="I3279" s="49"/>
      <c r="J3279" s="49"/>
      <c r="K3279" s="49"/>
      <c r="L3279" s="55">
        <v>17.1</v>
      </c>
      <c r="M3279" s="49"/>
      <c r="N3279" s="49"/>
      <c r="O3279" s="49"/>
    </row>
    <row r="3280" spans="5:15" s="1" customFormat="1" ht="11.25" customHeight="1">
      <c r="E3280" s="54">
        <v>37437</v>
      </c>
      <c r="F3280" s="54"/>
      <c r="G3280" s="55">
        <v>12.7</v>
      </c>
      <c r="H3280" s="49"/>
      <c r="I3280" s="49"/>
      <c r="J3280" s="49"/>
      <c r="K3280" s="49"/>
      <c r="L3280" s="55">
        <v>16.3</v>
      </c>
      <c r="M3280" s="49"/>
      <c r="N3280" s="49"/>
      <c r="O3280" s="49"/>
    </row>
    <row r="3281" s="1" customFormat="1" ht="20.25" customHeight="1"/>
    <row r="3282" spans="1:19" s="1" customFormat="1" ht="3" customHeight="1">
      <c r="A3282" s="2" t="s">
        <v>145</v>
      </c>
      <c r="E3282" s="47" t="s">
        <v>146</v>
      </c>
      <c r="F3282" s="47"/>
      <c r="G3282" s="47"/>
      <c r="H3282" s="47"/>
      <c r="I3282" s="47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</row>
    <row r="3283" spans="5:19" s="1" customFormat="1" ht="14.25" customHeight="1">
      <c r="E3283" s="47"/>
      <c r="F3283" s="47"/>
      <c r="G3283" s="47"/>
      <c r="H3283" s="47"/>
      <c r="I3283" s="47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</row>
    <row r="3284" s="1" customFormat="1" ht="8.25" customHeight="1"/>
    <row r="3285" spans="5:13" s="1" customFormat="1" ht="11.25" customHeight="1">
      <c r="E3285" s="48" t="s">
        <v>18</v>
      </c>
      <c r="F3285" s="48"/>
      <c r="G3285" s="48"/>
      <c r="H3285" s="48" t="s">
        <v>19</v>
      </c>
      <c r="I3285" s="48"/>
      <c r="J3285" s="48"/>
      <c r="K3285" s="48"/>
      <c r="L3285" s="48"/>
      <c r="M3285" s="48"/>
    </row>
    <row r="3286" spans="5:13" s="1" customFormat="1" ht="11.25" customHeight="1">
      <c r="E3286" s="49" t="s">
        <v>20</v>
      </c>
      <c r="F3286" s="49"/>
      <c r="G3286" s="49"/>
      <c r="H3286" s="49" t="s">
        <v>71</v>
      </c>
      <c r="I3286" s="49"/>
      <c r="J3286" s="49"/>
      <c r="K3286" s="49"/>
      <c r="L3286" s="49"/>
      <c r="M3286" s="49"/>
    </row>
    <row r="3287" s="1" customFormat="1" ht="8.25" customHeight="1"/>
    <row r="3288" spans="5:11" s="1" customFormat="1" ht="11.25" customHeight="1">
      <c r="E3288" s="50" t="s">
        <v>22</v>
      </c>
      <c r="F3288" s="50"/>
      <c r="G3288" s="51" t="s">
        <v>35</v>
      </c>
      <c r="H3288" s="51"/>
      <c r="I3288" s="51"/>
      <c r="J3288" s="51"/>
      <c r="K3288" s="51"/>
    </row>
    <row r="3289" spans="5:11" s="1" customFormat="1" ht="11.25" customHeight="1">
      <c r="E3289" s="52" t="s">
        <v>25</v>
      </c>
      <c r="F3289" s="52"/>
      <c r="G3289" s="49" t="s">
        <v>26</v>
      </c>
      <c r="H3289" s="49"/>
      <c r="I3289" s="49"/>
      <c r="J3289" s="49"/>
      <c r="K3289" s="49"/>
    </row>
    <row r="3290" spans="5:11" s="1" customFormat="1" ht="11.25" customHeight="1">
      <c r="E3290" s="52" t="s">
        <v>27</v>
      </c>
      <c r="F3290" s="52"/>
      <c r="G3290" s="49" t="s">
        <v>48</v>
      </c>
      <c r="H3290" s="49"/>
      <c r="I3290" s="49"/>
      <c r="J3290" s="49"/>
      <c r="K3290" s="49"/>
    </row>
    <row r="3291" spans="5:11" s="1" customFormat="1" ht="11.25" customHeight="1">
      <c r="E3291" s="52" t="s">
        <v>29</v>
      </c>
      <c r="F3291" s="52"/>
      <c r="G3291" s="49">
        <v>2</v>
      </c>
      <c r="H3291" s="49"/>
      <c r="I3291" s="49"/>
      <c r="J3291" s="49"/>
      <c r="K3291" s="49"/>
    </row>
    <row r="3292" spans="5:11" s="1" customFormat="1" ht="14.25" customHeight="1">
      <c r="E3292" s="53" t="s">
        <v>30</v>
      </c>
      <c r="F3292" s="53"/>
      <c r="G3292" s="51" t="s">
        <v>35</v>
      </c>
      <c r="H3292" s="51"/>
      <c r="I3292" s="51"/>
      <c r="J3292" s="51"/>
      <c r="K3292" s="51"/>
    </row>
    <row r="3293" spans="5:11" s="1" customFormat="1" ht="11.25" customHeight="1">
      <c r="E3293" s="54">
        <v>36341</v>
      </c>
      <c r="F3293" s="54"/>
      <c r="G3293" s="55">
        <v>1.4</v>
      </c>
      <c r="H3293" s="49"/>
      <c r="I3293" s="49"/>
      <c r="J3293" s="49"/>
      <c r="K3293" s="49"/>
    </row>
    <row r="3294" spans="5:11" s="1" customFormat="1" ht="11.25" customHeight="1">
      <c r="E3294" s="54">
        <v>36372</v>
      </c>
      <c r="F3294" s="54"/>
      <c r="G3294" s="55">
        <v>0.96</v>
      </c>
      <c r="H3294" s="49"/>
      <c r="I3294" s="49"/>
      <c r="J3294" s="49"/>
      <c r="K3294" s="49"/>
    </row>
    <row r="3295" spans="5:11" s="1" customFormat="1" ht="11.25" customHeight="1">
      <c r="E3295" s="54">
        <v>36403</v>
      </c>
      <c r="F3295" s="54"/>
      <c r="G3295" s="55">
        <v>1</v>
      </c>
      <c r="H3295" s="49"/>
      <c r="I3295" s="49"/>
      <c r="J3295" s="49"/>
      <c r="K3295" s="49"/>
    </row>
    <row r="3296" spans="5:11" s="1" customFormat="1" ht="11.25" customHeight="1">
      <c r="E3296" s="54">
        <v>36707</v>
      </c>
      <c r="F3296" s="54"/>
      <c r="G3296" s="55">
        <v>1.55</v>
      </c>
      <c r="H3296" s="49"/>
      <c r="I3296" s="49"/>
      <c r="J3296" s="49"/>
      <c r="K3296" s="49"/>
    </row>
    <row r="3297" spans="5:11" s="1" customFormat="1" ht="11.25" customHeight="1">
      <c r="E3297" s="54">
        <v>36738</v>
      </c>
      <c r="F3297" s="54"/>
      <c r="G3297" s="55">
        <v>1.4</v>
      </c>
      <c r="H3297" s="49"/>
      <c r="I3297" s="49"/>
      <c r="J3297" s="49"/>
      <c r="K3297" s="49"/>
    </row>
    <row r="3298" spans="5:11" s="1" customFormat="1" ht="11.25" customHeight="1">
      <c r="E3298" s="54">
        <v>36769</v>
      </c>
      <c r="F3298" s="54"/>
      <c r="G3298" s="55">
        <v>1.5</v>
      </c>
      <c r="H3298" s="49"/>
      <c r="I3298" s="49"/>
      <c r="J3298" s="49"/>
      <c r="K3298" s="49"/>
    </row>
    <row r="3299" spans="5:11" s="1" customFormat="1" ht="11.25" customHeight="1">
      <c r="E3299" s="54">
        <v>37072</v>
      </c>
      <c r="F3299" s="54"/>
      <c r="G3299" s="55">
        <v>1.7</v>
      </c>
      <c r="H3299" s="49"/>
      <c r="I3299" s="49"/>
      <c r="J3299" s="49"/>
      <c r="K3299" s="49"/>
    </row>
    <row r="3300" spans="5:11" s="1" customFormat="1" ht="11.25" customHeight="1">
      <c r="E3300" s="54">
        <v>37103</v>
      </c>
      <c r="F3300" s="54"/>
      <c r="G3300" s="56">
        <v>1.4</v>
      </c>
      <c r="H3300" s="57"/>
      <c r="I3300" s="57"/>
      <c r="J3300" s="57"/>
      <c r="K3300" s="57"/>
    </row>
    <row r="3301" spans="5:11" s="1" customFormat="1" ht="11.25" customHeight="1">
      <c r="E3301" s="54">
        <v>37134</v>
      </c>
      <c r="F3301" s="54"/>
      <c r="G3301" s="55">
        <v>1.4</v>
      </c>
      <c r="H3301" s="49"/>
      <c r="I3301" s="49"/>
      <c r="J3301" s="49"/>
      <c r="K3301" s="49"/>
    </row>
    <row r="3302" spans="5:11" s="1" customFormat="1" ht="11.25" customHeight="1">
      <c r="E3302" s="54">
        <v>37437</v>
      </c>
      <c r="F3302" s="54"/>
      <c r="G3302" s="55">
        <v>1.4</v>
      </c>
      <c r="H3302" s="49"/>
      <c r="I3302" s="49"/>
      <c r="J3302" s="49"/>
      <c r="K3302" s="49"/>
    </row>
    <row r="3303" s="1" customFormat="1" ht="20.25" customHeight="1"/>
    <row r="3304" spans="1:19" s="1" customFormat="1" ht="3" customHeight="1">
      <c r="A3304" s="2" t="s">
        <v>69</v>
      </c>
      <c r="E3304" s="47" t="s">
        <v>70</v>
      </c>
      <c r="F3304" s="47"/>
      <c r="G3304" s="47"/>
      <c r="H3304" s="47"/>
      <c r="I3304" s="47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</row>
    <row r="3305" spans="5:19" s="1" customFormat="1" ht="14.25" customHeight="1">
      <c r="E3305" s="47"/>
      <c r="F3305" s="47"/>
      <c r="G3305" s="47"/>
      <c r="H3305" s="47"/>
      <c r="I3305" s="47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</row>
    <row r="3306" s="1" customFormat="1" ht="8.25" customHeight="1"/>
    <row r="3307" spans="5:13" s="1" customFormat="1" ht="11.25" customHeight="1">
      <c r="E3307" s="48" t="s">
        <v>18</v>
      </c>
      <c r="F3307" s="48"/>
      <c r="G3307" s="48"/>
      <c r="H3307" s="48" t="s">
        <v>19</v>
      </c>
      <c r="I3307" s="48"/>
      <c r="J3307" s="48"/>
      <c r="K3307" s="48"/>
      <c r="L3307" s="48"/>
      <c r="M3307" s="48"/>
    </row>
    <row r="3308" spans="5:13" s="1" customFormat="1" ht="11.25" customHeight="1">
      <c r="E3308" s="49" t="s">
        <v>20</v>
      </c>
      <c r="F3308" s="49"/>
      <c r="G3308" s="49"/>
      <c r="H3308" s="49" t="s">
        <v>71</v>
      </c>
      <c r="I3308" s="49"/>
      <c r="J3308" s="49"/>
      <c r="K3308" s="49"/>
      <c r="L3308" s="49"/>
      <c r="M3308" s="49"/>
    </row>
    <row r="3309" s="1" customFormat="1" ht="8.25" customHeight="1"/>
    <row r="3310" spans="5:11" s="1" customFormat="1" ht="11.25" customHeight="1">
      <c r="E3310" s="50" t="s">
        <v>22</v>
      </c>
      <c r="F3310" s="50"/>
      <c r="G3310" s="51" t="s">
        <v>35</v>
      </c>
      <c r="H3310" s="51"/>
      <c r="I3310" s="51"/>
      <c r="J3310" s="51"/>
      <c r="K3310" s="51"/>
    </row>
    <row r="3311" spans="5:11" s="1" customFormat="1" ht="11.25" customHeight="1">
      <c r="E3311" s="52" t="s">
        <v>25</v>
      </c>
      <c r="F3311" s="52"/>
      <c r="G3311" s="49" t="s">
        <v>26</v>
      </c>
      <c r="H3311" s="49"/>
      <c r="I3311" s="49"/>
      <c r="J3311" s="49"/>
      <c r="K3311" s="49"/>
    </row>
    <row r="3312" spans="5:11" s="1" customFormat="1" ht="11.25" customHeight="1">
      <c r="E3312" s="52" t="s">
        <v>27</v>
      </c>
      <c r="F3312" s="52"/>
      <c r="G3312" s="49" t="s">
        <v>48</v>
      </c>
      <c r="H3312" s="49"/>
      <c r="I3312" s="49"/>
      <c r="J3312" s="49"/>
      <c r="K3312" s="49"/>
    </row>
    <row r="3313" spans="5:11" s="1" customFormat="1" ht="11.25" customHeight="1">
      <c r="E3313" s="52" t="s">
        <v>29</v>
      </c>
      <c r="F3313" s="52"/>
      <c r="G3313" s="49">
        <v>1.5</v>
      </c>
      <c r="H3313" s="49"/>
      <c r="I3313" s="49"/>
      <c r="J3313" s="49"/>
      <c r="K3313" s="49"/>
    </row>
    <row r="3314" spans="5:11" s="1" customFormat="1" ht="14.25" customHeight="1">
      <c r="E3314" s="53" t="s">
        <v>30</v>
      </c>
      <c r="F3314" s="53"/>
      <c r="G3314" s="51" t="s">
        <v>35</v>
      </c>
      <c r="H3314" s="51"/>
      <c r="I3314" s="51"/>
      <c r="J3314" s="51"/>
      <c r="K3314" s="51"/>
    </row>
    <row r="3315" spans="5:11" s="1" customFormat="1" ht="11.25" customHeight="1">
      <c r="E3315" s="54">
        <v>36433</v>
      </c>
      <c r="F3315" s="54"/>
      <c r="G3315" s="55">
        <v>1</v>
      </c>
      <c r="H3315" s="49"/>
      <c r="I3315" s="49"/>
      <c r="J3315" s="49"/>
      <c r="K3315" s="49"/>
    </row>
    <row r="3316" spans="5:11" s="1" customFormat="1" ht="11.25" customHeight="1">
      <c r="E3316" s="54">
        <v>36464</v>
      </c>
      <c r="F3316" s="54"/>
      <c r="G3316" s="49" t="s">
        <v>249</v>
      </c>
      <c r="H3316" s="49"/>
      <c r="I3316" s="49"/>
      <c r="J3316" s="49"/>
      <c r="K3316" s="49"/>
    </row>
    <row r="3317" spans="5:11" s="1" customFormat="1" ht="11.25" customHeight="1">
      <c r="E3317" s="54">
        <v>36494</v>
      </c>
      <c r="F3317" s="54"/>
      <c r="G3317" s="55">
        <v>0.95</v>
      </c>
      <c r="H3317" s="49"/>
      <c r="I3317" s="49"/>
      <c r="J3317" s="49"/>
      <c r="K3317" s="49"/>
    </row>
    <row r="3318" spans="5:11" s="1" customFormat="1" ht="11.25" customHeight="1">
      <c r="E3318" s="54">
        <v>36525</v>
      </c>
      <c r="F3318" s="54"/>
      <c r="G3318" s="55">
        <v>1</v>
      </c>
      <c r="H3318" s="49"/>
      <c r="I3318" s="49"/>
      <c r="J3318" s="49"/>
      <c r="K3318" s="49"/>
    </row>
    <row r="3319" spans="5:11" s="1" customFormat="1" ht="11.25" customHeight="1">
      <c r="E3319" s="54">
        <v>36556</v>
      </c>
      <c r="F3319" s="54"/>
      <c r="G3319" s="55">
        <v>1</v>
      </c>
      <c r="H3319" s="49"/>
      <c r="I3319" s="49"/>
      <c r="J3319" s="49"/>
      <c r="K3319" s="49"/>
    </row>
    <row r="3320" spans="5:11" s="1" customFormat="1" ht="11.25" customHeight="1">
      <c r="E3320" s="54">
        <v>36585</v>
      </c>
      <c r="F3320" s="54"/>
      <c r="G3320" s="55">
        <v>0.95</v>
      </c>
      <c r="H3320" s="49"/>
      <c r="I3320" s="49"/>
      <c r="J3320" s="49"/>
      <c r="K3320" s="49"/>
    </row>
    <row r="3321" spans="5:11" s="1" customFormat="1" ht="11.25" customHeight="1">
      <c r="E3321" s="54">
        <v>36616</v>
      </c>
      <c r="F3321" s="54"/>
      <c r="G3321" s="55">
        <v>1.5</v>
      </c>
      <c r="H3321" s="49"/>
      <c r="I3321" s="49"/>
      <c r="J3321" s="49"/>
      <c r="K3321" s="49"/>
    </row>
    <row r="3322" spans="5:11" s="1" customFormat="1" ht="11.25" customHeight="1">
      <c r="E3322" s="54">
        <v>36646</v>
      </c>
      <c r="F3322" s="54"/>
      <c r="G3322" s="55">
        <v>1.4</v>
      </c>
      <c r="H3322" s="49"/>
      <c r="I3322" s="49"/>
      <c r="J3322" s="49"/>
      <c r="K3322" s="49"/>
    </row>
    <row r="3323" spans="5:11" s="1" customFormat="1" ht="11.25" customHeight="1">
      <c r="E3323" s="54">
        <v>36677</v>
      </c>
      <c r="F3323" s="54"/>
      <c r="G3323" s="55">
        <v>1.5</v>
      </c>
      <c r="H3323" s="49"/>
      <c r="I3323" s="49"/>
      <c r="J3323" s="49"/>
      <c r="K3323" s="49"/>
    </row>
    <row r="3324" spans="5:11" s="1" customFormat="1" ht="11.25" customHeight="1">
      <c r="E3324" s="54">
        <v>36799</v>
      </c>
      <c r="F3324" s="54"/>
      <c r="G3324" s="56">
        <v>1.6</v>
      </c>
      <c r="H3324" s="57"/>
      <c r="I3324" s="57"/>
      <c r="J3324" s="57"/>
      <c r="K3324" s="57"/>
    </row>
    <row r="3325" spans="5:11" s="1" customFormat="1" ht="11.25" customHeight="1">
      <c r="E3325" s="54">
        <v>36830</v>
      </c>
      <c r="F3325" s="54"/>
      <c r="G3325" s="55">
        <v>1.4</v>
      </c>
      <c r="H3325" s="49"/>
      <c r="I3325" s="49"/>
      <c r="J3325" s="49"/>
      <c r="K3325" s="49"/>
    </row>
    <row r="3326" spans="5:11" s="1" customFormat="1" ht="11.25" customHeight="1">
      <c r="E3326" s="54">
        <v>36860</v>
      </c>
      <c r="F3326" s="54"/>
      <c r="G3326" s="56">
        <v>1.5</v>
      </c>
      <c r="H3326" s="57"/>
      <c r="I3326" s="57"/>
      <c r="J3326" s="57"/>
      <c r="K3326" s="57"/>
    </row>
    <row r="3327" spans="5:11" s="1" customFormat="1" ht="11.25" customHeight="1">
      <c r="E3327" s="54">
        <v>36891</v>
      </c>
      <c r="F3327" s="54"/>
      <c r="G3327" s="56">
        <v>1.7</v>
      </c>
      <c r="H3327" s="57"/>
      <c r="I3327" s="57"/>
      <c r="J3327" s="57"/>
      <c r="K3327" s="57"/>
    </row>
    <row r="3328" spans="5:11" s="1" customFormat="1" ht="11.25" customHeight="1">
      <c r="E3328" s="54">
        <v>36922</v>
      </c>
      <c r="F3328" s="54"/>
      <c r="G3328" s="55">
        <v>1.5</v>
      </c>
      <c r="H3328" s="49"/>
      <c r="I3328" s="49"/>
      <c r="J3328" s="49"/>
      <c r="K3328" s="49"/>
    </row>
    <row r="3329" spans="5:11" s="1" customFormat="1" ht="11.25" customHeight="1">
      <c r="E3329" s="54">
        <v>36950</v>
      </c>
      <c r="F3329" s="54"/>
      <c r="G3329" s="55">
        <v>1.3</v>
      </c>
      <c r="H3329" s="49"/>
      <c r="I3329" s="49"/>
      <c r="J3329" s="49"/>
      <c r="K3329" s="49"/>
    </row>
    <row r="3330" spans="5:11" s="1" customFormat="1" ht="11.25" customHeight="1">
      <c r="E3330" s="54">
        <v>36981</v>
      </c>
      <c r="F3330" s="54"/>
      <c r="G3330" s="55">
        <v>1.4</v>
      </c>
      <c r="H3330" s="49"/>
      <c r="I3330" s="49"/>
      <c r="J3330" s="49"/>
      <c r="K3330" s="49"/>
    </row>
    <row r="3331" spans="5:11" s="1" customFormat="1" ht="11.25" customHeight="1">
      <c r="E3331" s="54">
        <v>37011</v>
      </c>
      <c r="F3331" s="54"/>
      <c r="G3331" s="55">
        <v>1.5</v>
      </c>
      <c r="H3331" s="49"/>
      <c r="I3331" s="49"/>
      <c r="J3331" s="49"/>
      <c r="K3331" s="49"/>
    </row>
    <row r="3332" spans="5:11" s="1" customFormat="1" ht="11.25" customHeight="1">
      <c r="E3332" s="54">
        <v>37042</v>
      </c>
      <c r="F3332" s="54"/>
      <c r="G3332" s="55">
        <v>1.5</v>
      </c>
      <c r="H3332" s="49"/>
      <c r="I3332" s="49"/>
      <c r="J3332" s="49"/>
      <c r="K3332" s="49"/>
    </row>
    <row r="3333" spans="5:11" s="1" customFormat="1" ht="11.25" customHeight="1">
      <c r="E3333" s="54">
        <v>37164</v>
      </c>
      <c r="F3333" s="54"/>
      <c r="G3333" s="55">
        <v>1.4</v>
      </c>
      <c r="H3333" s="49"/>
      <c r="I3333" s="49"/>
      <c r="J3333" s="49"/>
      <c r="K3333" s="49"/>
    </row>
    <row r="3334" spans="5:11" s="1" customFormat="1" ht="11.25" customHeight="1">
      <c r="E3334" s="54">
        <v>37195</v>
      </c>
      <c r="F3334" s="54"/>
      <c r="G3334" s="56">
        <v>1.7</v>
      </c>
      <c r="H3334" s="57"/>
      <c r="I3334" s="57"/>
      <c r="J3334" s="57"/>
      <c r="K3334" s="57"/>
    </row>
    <row r="3335" spans="5:11" s="1" customFormat="1" ht="11.25" customHeight="1">
      <c r="E3335" s="54">
        <v>37225</v>
      </c>
      <c r="F3335" s="54"/>
      <c r="G3335" s="56">
        <v>1.8</v>
      </c>
      <c r="H3335" s="57"/>
      <c r="I3335" s="57"/>
      <c r="J3335" s="57"/>
      <c r="K3335" s="57"/>
    </row>
    <row r="3336" spans="5:11" s="1" customFormat="1" ht="11.25" customHeight="1">
      <c r="E3336" s="54">
        <v>37256</v>
      </c>
      <c r="F3336" s="54"/>
      <c r="G3336" s="55">
        <v>1.5</v>
      </c>
      <c r="H3336" s="49"/>
      <c r="I3336" s="49"/>
      <c r="J3336" s="49"/>
      <c r="K3336" s="49"/>
    </row>
    <row r="3337" spans="5:11" s="1" customFormat="1" ht="11.25" customHeight="1">
      <c r="E3337" s="54">
        <v>37287</v>
      </c>
      <c r="F3337" s="54"/>
      <c r="G3337" s="55">
        <v>1.4</v>
      </c>
      <c r="H3337" s="49"/>
      <c r="I3337" s="49"/>
      <c r="J3337" s="49"/>
      <c r="K3337" s="49"/>
    </row>
    <row r="3338" spans="5:11" s="1" customFormat="1" ht="11.25" customHeight="1">
      <c r="E3338" s="54">
        <v>37315</v>
      </c>
      <c r="F3338" s="54"/>
      <c r="G3338" s="55">
        <v>1.4</v>
      </c>
      <c r="H3338" s="49"/>
      <c r="I3338" s="49"/>
      <c r="J3338" s="49"/>
      <c r="K3338" s="49"/>
    </row>
    <row r="3339" spans="5:11" s="1" customFormat="1" ht="11.25" customHeight="1">
      <c r="E3339" s="54">
        <v>37346</v>
      </c>
      <c r="F3339" s="54"/>
      <c r="G3339" s="55">
        <v>1.2</v>
      </c>
      <c r="H3339" s="49"/>
      <c r="I3339" s="49"/>
      <c r="J3339" s="49"/>
      <c r="K3339" s="49"/>
    </row>
    <row r="3340" spans="5:11" s="1" customFormat="1" ht="11.25" customHeight="1">
      <c r="E3340" s="54">
        <v>37376</v>
      </c>
      <c r="F3340" s="54"/>
      <c r="G3340" s="55">
        <v>1.1</v>
      </c>
      <c r="H3340" s="49"/>
      <c r="I3340" s="49"/>
      <c r="J3340" s="49"/>
      <c r="K3340" s="49"/>
    </row>
    <row r="3341" spans="5:11" s="1" customFormat="1" ht="11.25" customHeight="1">
      <c r="E3341" s="54">
        <v>37407</v>
      </c>
      <c r="F3341" s="54"/>
      <c r="G3341" s="55">
        <v>1.2</v>
      </c>
      <c r="H3341" s="49"/>
      <c r="I3341" s="49"/>
      <c r="J3341" s="49"/>
      <c r="K3341" s="49"/>
    </row>
    <row r="3342" s="1" customFormat="1" ht="20.25" customHeight="1"/>
    <row r="3343" spans="1:19" s="1" customFormat="1" ht="3" customHeight="1">
      <c r="A3343" s="2" t="s">
        <v>74</v>
      </c>
      <c r="E3343" s="47" t="s">
        <v>75</v>
      </c>
      <c r="F3343" s="47"/>
      <c r="G3343" s="47"/>
      <c r="H3343" s="47"/>
      <c r="I3343" s="47"/>
      <c r="J3343" s="47"/>
      <c r="K3343" s="47"/>
      <c r="L3343" s="47"/>
      <c r="M3343" s="47"/>
      <c r="N3343" s="47"/>
      <c r="O3343" s="47"/>
      <c r="P3343" s="47"/>
      <c r="Q3343" s="47"/>
      <c r="R3343" s="47"/>
      <c r="S3343" s="47"/>
    </row>
    <row r="3344" spans="5:19" s="1" customFormat="1" ht="14.25" customHeight="1">
      <c r="E3344" s="47"/>
      <c r="F3344" s="47"/>
      <c r="G3344" s="47"/>
      <c r="H3344" s="47"/>
      <c r="I3344" s="47"/>
      <c r="J3344" s="47"/>
      <c r="K3344" s="47"/>
      <c r="L3344" s="47"/>
      <c r="M3344" s="47"/>
      <c r="N3344" s="47"/>
      <c r="O3344" s="47"/>
      <c r="P3344" s="47"/>
      <c r="Q3344" s="47"/>
      <c r="R3344" s="47"/>
      <c r="S3344" s="47"/>
    </row>
    <row r="3345" s="1" customFormat="1" ht="8.25" customHeight="1"/>
    <row r="3346" spans="5:13" s="1" customFormat="1" ht="11.25" customHeight="1">
      <c r="E3346" s="48" t="s">
        <v>18</v>
      </c>
      <c r="F3346" s="48"/>
      <c r="G3346" s="48"/>
      <c r="H3346" s="48" t="s">
        <v>19</v>
      </c>
      <c r="I3346" s="48"/>
      <c r="J3346" s="48"/>
      <c r="K3346" s="48"/>
      <c r="L3346" s="48"/>
      <c r="M3346" s="48"/>
    </row>
    <row r="3347" spans="5:13" s="1" customFormat="1" ht="11.25" customHeight="1">
      <c r="E3347" s="49" t="s">
        <v>20</v>
      </c>
      <c r="F3347" s="49"/>
      <c r="G3347" s="49"/>
      <c r="H3347" s="49" t="s">
        <v>21</v>
      </c>
      <c r="I3347" s="49"/>
      <c r="J3347" s="49"/>
      <c r="K3347" s="49"/>
      <c r="L3347" s="49"/>
      <c r="M3347" s="49"/>
    </row>
    <row r="3348" s="1" customFormat="1" ht="8.25" customHeight="1"/>
    <row r="3349" spans="5:15" s="1" customFormat="1" ht="11.25" customHeight="1">
      <c r="E3349" s="50" t="s">
        <v>22</v>
      </c>
      <c r="F3349" s="50"/>
      <c r="G3349" s="51" t="s">
        <v>24</v>
      </c>
      <c r="H3349" s="51"/>
      <c r="I3349" s="51"/>
      <c r="J3349" s="51"/>
      <c r="K3349" s="51"/>
      <c r="L3349" s="51" t="s">
        <v>35</v>
      </c>
      <c r="M3349" s="51"/>
      <c r="N3349" s="51"/>
      <c r="O3349" s="51"/>
    </row>
    <row r="3350" spans="5:15" s="1" customFormat="1" ht="11.25" customHeight="1">
      <c r="E3350" s="52" t="s">
        <v>25</v>
      </c>
      <c r="F3350" s="52"/>
      <c r="G3350" s="49" t="s">
        <v>76</v>
      </c>
      <c r="H3350" s="49"/>
      <c r="I3350" s="49"/>
      <c r="J3350" s="49"/>
      <c r="K3350" s="49"/>
      <c r="L3350" s="49" t="s">
        <v>76</v>
      </c>
      <c r="M3350" s="49"/>
      <c r="N3350" s="49"/>
      <c r="O3350" s="49"/>
    </row>
    <row r="3351" spans="5:15" s="1" customFormat="1" ht="11.25" customHeight="1">
      <c r="E3351" s="52" t="s">
        <v>27</v>
      </c>
      <c r="F3351" s="52"/>
      <c r="G3351" s="49" t="s">
        <v>251</v>
      </c>
      <c r="H3351" s="49"/>
      <c r="I3351" s="49"/>
      <c r="J3351" s="49"/>
      <c r="K3351" s="49"/>
      <c r="L3351" s="49" t="s">
        <v>252</v>
      </c>
      <c r="M3351" s="49"/>
      <c r="N3351" s="49"/>
      <c r="O3351" s="49"/>
    </row>
    <row r="3352" spans="5:15" s="1" customFormat="1" ht="11.25" customHeight="1">
      <c r="E3352" s="52" t="s">
        <v>29</v>
      </c>
      <c r="F3352" s="52"/>
      <c r="G3352" s="49">
        <v>200</v>
      </c>
      <c r="H3352" s="49"/>
      <c r="I3352" s="49"/>
      <c r="J3352" s="49"/>
      <c r="K3352" s="49"/>
      <c r="L3352" s="49">
        <v>250</v>
      </c>
      <c r="M3352" s="49"/>
      <c r="N3352" s="49"/>
      <c r="O3352" s="49"/>
    </row>
    <row r="3353" spans="5:15" s="1" customFormat="1" ht="14.25" customHeight="1">
      <c r="E3353" s="53" t="s">
        <v>30</v>
      </c>
      <c r="F3353" s="53"/>
      <c r="G3353" s="51" t="s">
        <v>24</v>
      </c>
      <c r="H3353" s="51"/>
      <c r="I3353" s="51"/>
      <c r="J3353" s="51"/>
      <c r="K3353" s="51"/>
      <c r="L3353" s="51" t="s">
        <v>35</v>
      </c>
      <c r="M3353" s="51"/>
      <c r="N3353" s="51"/>
      <c r="O3353" s="51"/>
    </row>
    <row r="3354" spans="5:15" s="1" customFormat="1" ht="11.25" customHeight="1">
      <c r="E3354" s="54">
        <v>36341</v>
      </c>
      <c r="F3354" s="54"/>
      <c r="G3354" s="55">
        <v>0</v>
      </c>
      <c r="H3354" s="49"/>
      <c r="I3354" s="49"/>
      <c r="J3354" s="49"/>
      <c r="K3354" s="49"/>
      <c r="L3354" s="55">
        <v>0</v>
      </c>
      <c r="M3354" s="49"/>
      <c r="N3354" s="49"/>
      <c r="O3354" s="49"/>
    </row>
    <row r="3355" spans="5:15" s="1" customFormat="1" ht="11.25" customHeight="1">
      <c r="E3355" s="54">
        <v>36372</v>
      </c>
      <c r="F3355" s="54"/>
      <c r="G3355" s="55">
        <v>0</v>
      </c>
      <c r="H3355" s="49"/>
      <c r="I3355" s="49"/>
      <c r="J3355" s="49"/>
      <c r="K3355" s="49"/>
      <c r="L3355" s="55">
        <v>0</v>
      </c>
      <c r="M3355" s="49"/>
      <c r="N3355" s="49"/>
      <c r="O3355" s="49"/>
    </row>
    <row r="3356" spans="5:15" s="1" customFormat="1" ht="11.25" customHeight="1">
      <c r="E3356" s="54">
        <v>36403</v>
      </c>
      <c r="F3356" s="54"/>
      <c r="G3356" s="55">
        <v>0</v>
      </c>
      <c r="H3356" s="49"/>
      <c r="I3356" s="49"/>
      <c r="J3356" s="49"/>
      <c r="K3356" s="49"/>
      <c r="L3356" s="55">
        <v>0</v>
      </c>
      <c r="M3356" s="49"/>
      <c r="N3356" s="49"/>
      <c r="O3356" s="49"/>
    </row>
    <row r="3357" spans="5:15" s="1" customFormat="1" ht="11.25" customHeight="1">
      <c r="E3357" s="54">
        <v>36433</v>
      </c>
      <c r="F3357" s="54"/>
      <c r="G3357" s="55">
        <v>0</v>
      </c>
      <c r="H3357" s="49"/>
      <c r="I3357" s="49"/>
      <c r="J3357" s="49"/>
      <c r="K3357" s="49"/>
      <c r="L3357" s="55">
        <v>0</v>
      </c>
      <c r="M3357" s="49"/>
      <c r="N3357" s="49"/>
      <c r="O3357" s="49"/>
    </row>
    <row r="3358" spans="5:15" s="1" customFormat="1" ht="11.25" customHeight="1">
      <c r="E3358" s="54">
        <v>36464</v>
      </c>
      <c r="F3358" s="54"/>
      <c r="G3358" s="55">
        <v>0</v>
      </c>
      <c r="H3358" s="49"/>
      <c r="I3358" s="49"/>
      <c r="J3358" s="49"/>
      <c r="K3358" s="49"/>
      <c r="L3358" s="55">
        <v>0</v>
      </c>
      <c r="M3358" s="49"/>
      <c r="N3358" s="49"/>
      <c r="O3358" s="49"/>
    </row>
    <row r="3359" spans="5:15" s="1" customFormat="1" ht="11.25" customHeight="1">
      <c r="E3359" s="54">
        <v>36494</v>
      </c>
      <c r="F3359" s="54"/>
      <c r="G3359" s="55">
        <v>0</v>
      </c>
      <c r="H3359" s="49"/>
      <c r="I3359" s="49"/>
      <c r="J3359" s="49"/>
      <c r="K3359" s="49"/>
      <c r="L3359" s="55">
        <v>0</v>
      </c>
      <c r="M3359" s="49"/>
      <c r="N3359" s="49"/>
      <c r="O3359" s="49"/>
    </row>
    <row r="3360" spans="5:15" s="1" customFormat="1" ht="11.25" customHeight="1">
      <c r="E3360" s="54">
        <v>36525</v>
      </c>
      <c r="F3360" s="54"/>
      <c r="G3360" s="55">
        <v>0</v>
      </c>
      <c r="H3360" s="49"/>
      <c r="I3360" s="49"/>
      <c r="J3360" s="49"/>
      <c r="K3360" s="49"/>
      <c r="L3360" s="55">
        <v>0</v>
      </c>
      <c r="M3360" s="49"/>
      <c r="N3360" s="49"/>
      <c r="O3360" s="49"/>
    </row>
    <row r="3361" spans="5:15" s="1" customFormat="1" ht="11.25" customHeight="1">
      <c r="E3361" s="54">
        <v>36556</v>
      </c>
      <c r="F3361" s="54"/>
      <c r="G3361" s="55">
        <v>0</v>
      </c>
      <c r="H3361" s="49"/>
      <c r="I3361" s="49"/>
      <c r="J3361" s="49"/>
      <c r="K3361" s="49"/>
      <c r="L3361" s="55">
        <v>0</v>
      </c>
      <c r="M3361" s="49"/>
      <c r="N3361" s="49"/>
      <c r="O3361" s="49"/>
    </row>
    <row r="3362" spans="5:15" s="1" customFormat="1" ht="11.25" customHeight="1">
      <c r="E3362" s="54">
        <v>36585</v>
      </c>
      <c r="F3362" s="54"/>
      <c r="G3362" s="55">
        <v>0</v>
      </c>
      <c r="H3362" s="49"/>
      <c r="I3362" s="49"/>
      <c r="J3362" s="49"/>
      <c r="K3362" s="49"/>
      <c r="L3362" s="55">
        <v>0</v>
      </c>
      <c r="M3362" s="49"/>
      <c r="N3362" s="49"/>
      <c r="O3362" s="49"/>
    </row>
    <row r="3363" spans="5:15" s="1" customFormat="1" ht="11.25" customHeight="1">
      <c r="E3363" s="54">
        <v>36616</v>
      </c>
      <c r="F3363" s="54"/>
      <c r="G3363" s="56">
        <v>2</v>
      </c>
      <c r="H3363" s="57"/>
      <c r="I3363" s="57"/>
      <c r="J3363" s="57"/>
      <c r="K3363" s="57"/>
      <c r="L3363" s="56">
        <v>30</v>
      </c>
      <c r="M3363" s="57"/>
      <c r="N3363" s="57"/>
      <c r="O3363" s="57"/>
    </row>
    <row r="3364" spans="5:15" s="1" customFormat="1" ht="11.25" customHeight="1">
      <c r="E3364" s="54">
        <v>36646</v>
      </c>
      <c r="F3364" s="54"/>
      <c r="G3364" s="55">
        <v>3</v>
      </c>
      <c r="H3364" s="49"/>
      <c r="I3364" s="49"/>
      <c r="J3364" s="49"/>
      <c r="K3364" s="49"/>
      <c r="L3364" s="55">
        <v>50</v>
      </c>
      <c r="M3364" s="49"/>
      <c r="N3364" s="49"/>
      <c r="O3364" s="49"/>
    </row>
    <row r="3365" spans="5:15" s="1" customFormat="1" ht="11.25" customHeight="1">
      <c r="E3365" s="54">
        <v>36677</v>
      </c>
      <c r="F3365" s="54"/>
      <c r="G3365" s="55">
        <v>0</v>
      </c>
      <c r="H3365" s="49"/>
      <c r="I3365" s="49"/>
      <c r="J3365" s="49"/>
      <c r="K3365" s="49"/>
      <c r="L3365" s="55">
        <v>0</v>
      </c>
      <c r="M3365" s="49"/>
      <c r="N3365" s="49"/>
      <c r="O3365" s="49"/>
    </row>
    <row r="3366" spans="5:15" s="1" customFormat="1" ht="11.25" customHeight="1">
      <c r="E3366" s="54">
        <v>36707</v>
      </c>
      <c r="F3366" s="54"/>
      <c r="G3366" s="55">
        <v>0</v>
      </c>
      <c r="H3366" s="49"/>
      <c r="I3366" s="49"/>
      <c r="J3366" s="49"/>
      <c r="K3366" s="49"/>
      <c r="L3366" s="55">
        <v>0</v>
      </c>
      <c r="M3366" s="49"/>
      <c r="N3366" s="49"/>
      <c r="O3366" s="49"/>
    </row>
    <row r="3367" spans="5:15" s="1" customFormat="1" ht="11.25" customHeight="1">
      <c r="E3367" s="54">
        <v>36738</v>
      </c>
      <c r="F3367" s="54"/>
      <c r="G3367" s="55">
        <v>0</v>
      </c>
      <c r="H3367" s="49"/>
      <c r="I3367" s="49"/>
      <c r="J3367" s="49"/>
      <c r="K3367" s="49"/>
      <c r="L3367" s="55">
        <v>0</v>
      </c>
      <c r="M3367" s="49"/>
      <c r="N3367" s="49"/>
      <c r="O3367" s="49"/>
    </row>
    <row r="3368" spans="5:15" s="1" customFormat="1" ht="11.25" customHeight="1">
      <c r="E3368" s="54">
        <v>36769</v>
      </c>
      <c r="F3368" s="54"/>
      <c r="G3368" s="55">
        <v>0</v>
      </c>
      <c r="H3368" s="49"/>
      <c r="I3368" s="49"/>
      <c r="J3368" s="49"/>
      <c r="K3368" s="49"/>
      <c r="L3368" s="55">
        <v>0</v>
      </c>
      <c r="M3368" s="49"/>
      <c r="N3368" s="49"/>
      <c r="O3368" s="49"/>
    </row>
    <row r="3369" spans="5:15" s="1" customFormat="1" ht="11.25" customHeight="1">
      <c r="E3369" s="54">
        <v>36799</v>
      </c>
      <c r="F3369" s="54"/>
      <c r="G3369" s="55">
        <v>0</v>
      </c>
      <c r="H3369" s="49"/>
      <c r="I3369" s="49"/>
      <c r="J3369" s="49"/>
      <c r="K3369" s="49"/>
      <c r="L3369" s="55">
        <v>0</v>
      </c>
      <c r="M3369" s="49"/>
      <c r="N3369" s="49"/>
      <c r="O3369" s="49"/>
    </row>
    <row r="3370" spans="5:15" s="1" customFormat="1" ht="11.25" customHeight="1">
      <c r="E3370" s="54">
        <v>36830</v>
      </c>
      <c r="F3370" s="54"/>
      <c r="G3370" s="55">
        <v>0</v>
      </c>
      <c r="H3370" s="49"/>
      <c r="I3370" s="49"/>
      <c r="J3370" s="49"/>
      <c r="K3370" s="49"/>
      <c r="L3370" s="55">
        <v>0</v>
      </c>
      <c r="M3370" s="49"/>
      <c r="N3370" s="49"/>
      <c r="O3370" s="49"/>
    </row>
    <row r="3371" spans="5:15" s="1" customFormat="1" ht="11.25" customHeight="1">
      <c r="E3371" s="54">
        <v>36860</v>
      </c>
      <c r="F3371" s="54"/>
      <c r="G3371" s="56">
        <v>0</v>
      </c>
      <c r="H3371" s="57"/>
      <c r="I3371" s="57"/>
      <c r="J3371" s="57"/>
      <c r="K3371" s="57"/>
      <c r="L3371" s="56">
        <v>0</v>
      </c>
      <c r="M3371" s="57"/>
      <c r="N3371" s="57"/>
      <c r="O3371" s="57"/>
    </row>
    <row r="3372" spans="5:15" s="1" customFormat="1" ht="11.25" customHeight="1">
      <c r="E3372" s="54">
        <v>36891</v>
      </c>
      <c r="F3372" s="54"/>
      <c r="G3372" s="55">
        <v>0</v>
      </c>
      <c r="H3372" s="49"/>
      <c r="I3372" s="49"/>
      <c r="J3372" s="49"/>
      <c r="K3372" s="49"/>
      <c r="L3372" s="55">
        <v>0</v>
      </c>
      <c r="M3372" s="49"/>
      <c r="N3372" s="49"/>
      <c r="O3372" s="49"/>
    </row>
    <row r="3373" spans="5:15" s="1" customFormat="1" ht="11.25" customHeight="1">
      <c r="E3373" s="54">
        <v>36922</v>
      </c>
      <c r="F3373" s="54"/>
      <c r="G3373" s="55">
        <v>0</v>
      </c>
      <c r="H3373" s="49"/>
      <c r="I3373" s="49"/>
      <c r="J3373" s="49"/>
      <c r="K3373" s="49"/>
      <c r="L3373" s="55">
        <v>0</v>
      </c>
      <c r="M3373" s="49"/>
      <c r="N3373" s="49"/>
      <c r="O3373" s="49"/>
    </row>
    <row r="3374" spans="5:15" s="1" customFormat="1" ht="11.25" customHeight="1">
      <c r="E3374" s="54">
        <v>36950</v>
      </c>
      <c r="F3374" s="54"/>
      <c r="G3374" s="55">
        <v>0</v>
      </c>
      <c r="H3374" s="49"/>
      <c r="I3374" s="49"/>
      <c r="J3374" s="49"/>
      <c r="K3374" s="49"/>
      <c r="L3374" s="55">
        <v>0</v>
      </c>
      <c r="M3374" s="49"/>
      <c r="N3374" s="49"/>
      <c r="O3374" s="49"/>
    </row>
    <row r="3375" spans="5:15" s="1" customFormat="1" ht="11.25" customHeight="1">
      <c r="E3375" s="54">
        <v>36981</v>
      </c>
      <c r="F3375" s="54"/>
      <c r="G3375" s="55">
        <v>0</v>
      </c>
      <c r="H3375" s="49"/>
      <c r="I3375" s="49"/>
      <c r="J3375" s="49"/>
      <c r="K3375" s="49"/>
      <c r="L3375" s="55">
        <v>0</v>
      </c>
      <c r="M3375" s="49"/>
      <c r="N3375" s="49"/>
      <c r="O3375" s="49"/>
    </row>
    <row r="3376" spans="5:15" s="1" customFormat="1" ht="11.25" customHeight="1">
      <c r="E3376" s="54">
        <v>37011</v>
      </c>
      <c r="F3376" s="54"/>
      <c r="G3376" s="55">
        <v>0</v>
      </c>
      <c r="H3376" s="49"/>
      <c r="I3376" s="49"/>
      <c r="J3376" s="49"/>
      <c r="K3376" s="49"/>
      <c r="L3376" s="55">
        <v>0</v>
      </c>
      <c r="M3376" s="49"/>
      <c r="N3376" s="49"/>
      <c r="O3376" s="49"/>
    </row>
    <row r="3377" spans="5:15" s="1" customFormat="1" ht="11.25" customHeight="1">
      <c r="E3377" s="54">
        <v>37042</v>
      </c>
      <c r="F3377" s="54"/>
      <c r="G3377" s="55">
        <v>0</v>
      </c>
      <c r="H3377" s="49"/>
      <c r="I3377" s="49"/>
      <c r="J3377" s="49"/>
      <c r="K3377" s="49"/>
      <c r="L3377" s="55">
        <v>0</v>
      </c>
      <c r="M3377" s="49"/>
      <c r="N3377" s="49"/>
      <c r="O3377" s="49"/>
    </row>
    <row r="3378" spans="5:15" s="1" customFormat="1" ht="11.25" customHeight="1">
      <c r="E3378" s="54">
        <v>37072</v>
      </c>
      <c r="F3378" s="54"/>
      <c r="G3378" s="55">
        <v>0</v>
      </c>
      <c r="H3378" s="49"/>
      <c r="I3378" s="49"/>
      <c r="J3378" s="49"/>
      <c r="K3378" s="49"/>
      <c r="L3378" s="55">
        <v>0</v>
      </c>
      <c r="M3378" s="49"/>
      <c r="N3378" s="49"/>
      <c r="O3378" s="49"/>
    </row>
    <row r="3379" spans="5:15" s="1" customFormat="1" ht="11.25" customHeight="1">
      <c r="E3379" s="54">
        <v>37103</v>
      </c>
      <c r="F3379" s="54"/>
      <c r="G3379" s="56">
        <v>14</v>
      </c>
      <c r="H3379" s="57"/>
      <c r="I3379" s="57"/>
      <c r="J3379" s="57"/>
      <c r="K3379" s="57"/>
      <c r="L3379" s="56">
        <v>20</v>
      </c>
      <c r="M3379" s="57"/>
      <c r="N3379" s="57"/>
      <c r="O3379" s="57"/>
    </row>
    <row r="3380" spans="5:15" s="1" customFormat="1" ht="11.25" customHeight="1">
      <c r="E3380" s="54">
        <v>37134</v>
      </c>
      <c r="F3380" s="54"/>
      <c r="G3380" s="55">
        <v>34</v>
      </c>
      <c r="H3380" s="49"/>
      <c r="I3380" s="49"/>
      <c r="J3380" s="49"/>
      <c r="K3380" s="49"/>
      <c r="L3380" s="55">
        <v>90</v>
      </c>
      <c r="M3380" s="49"/>
      <c r="N3380" s="49"/>
      <c r="O3380" s="49"/>
    </row>
    <row r="3381" spans="5:15" s="1" customFormat="1" ht="11.25" customHeight="1">
      <c r="E3381" s="54">
        <v>37164</v>
      </c>
      <c r="F3381" s="54"/>
      <c r="G3381" s="55">
        <v>24</v>
      </c>
      <c r="H3381" s="49"/>
      <c r="I3381" s="49"/>
      <c r="J3381" s="49"/>
      <c r="K3381" s="49"/>
      <c r="L3381" s="55">
        <v>80</v>
      </c>
      <c r="M3381" s="49"/>
      <c r="N3381" s="49"/>
      <c r="O3381" s="49"/>
    </row>
    <row r="3382" spans="5:15" s="1" customFormat="1" ht="11.25" customHeight="1">
      <c r="E3382" s="54">
        <v>37195</v>
      </c>
      <c r="F3382" s="54"/>
      <c r="G3382" s="55">
        <v>20</v>
      </c>
      <c r="H3382" s="49"/>
      <c r="I3382" s="49"/>
      <c r="J3382" s="49"/>
      <c r="K3382" s="49"/>
      <c r="L3382" s="55">
        <v>20</v>
      </c>
      <c r="M3382" s="49"/>
      <c r="N3382" s="49"/>
      <c r="O3382" s="49"/>
    </row>
    <row r="3383" spans="5:15" s="1" customFormat="1" ht="11.25" customHeight="1">
      <c r="E3383" s="54">
        <v>37225</v>
      </c>
      <c r="F3383" s="54"/>
      <c r="G3383" s="55">
        <v>0</v>
      </c>
      <c r="H3383" s="49"/>
      <c r="I3383" s="49"/>
      <c r="J3383" s="49"/>
      <c r="K3383" s="49"/>
      <c r="L3383" s="55">
        <v>0</v>
      </c>
      <c r="M3383" s="49"/>
      <c r="N3383" s="49"/>
      <c r="O3383" s="49"/>
    </row>
    <row r="3384" spans="5:15" s="1" customFormat="1" ht="11.25" customHeight="1">
      <c r="E3384" s="54">
        <v>37256</v>
      </c>
      <c r="F3384" s="54"/>
      <c r="G3384" s="55">
        <v>0</v>
      </c>
      <c r="H3384" s="49"/>
      <c r="I3384" s="49"/>
      <c r="J3384" s="49"/>
      <c r="K3384" s="49"/>
      <c r="L3384" s="55">
        <v>0</v>
      </c>
      <c r="M3384" s="49"/>
      <c r="N3384" s="49"/>
      <c r="O3384" s="49"/>
    </row>
    <row r="3385" spans="5:15" s="1" customFormat="1" ht="11.25" customHeight="1">
      <c r="E3385" s="54">
        <v>37287</v>
      </c>
      <c r="F3385" s="54"/>
      <c r="G3385" s="55">
        <v>0</v>
      </c>
      <c r="H3385" s="49"/>
      <c r="I3385" s="49"/>
      <c r="J3385" s="49"/>
      <c r="K3385" s="49"/>
      <c r="L3385" s="55">
        <v>0</v>
      </c>
      <c r="M3385" s="49"/>
      <c r="N3385" s="49"/>
      <c r="O3385" s="49"/>
    </row>
    <row r="3386" spans="5:15" s="1" customFormat="1" ht="11.25" customHeight="1">
      <c r="E3386" s="54">
        <v>37315</v>
      </c>
      <c r="F3386" s="54"/>
      <c r="G3386" s="55">
        <v>0</v>
      </c>
      <c r="H3386" s="49"/>
      <c r="I3386" s="49"/>
      <c r="J3386" s="49"/>
      <c r="K3386" s="49"/>
      <c r="L3386" s="55">
        <v>0</v>
      </c>
      <c r="M3386" s="49"/>
      <c r="N3386" s="49"/>
      <c r="O3386" s="49"/>
    </row>
    <row r="3387" spans="5:15" s="1" customFormat="1" ht="11.25" customHeight="1">
      <c r="E3387" s="54">
        <v>37346</v>
      </c>
      <c r="F3387" s="54"/>
      <c r="G3387" s="55">
        <v>0</v>
      </c>
      <c r="H3387" s="49"/>
      <c r="I3387" s="49"/>
      <c r="J3387" s="49"/>
      <c r="K3387" s="49"/>
      <c r="L3387" s="55">
        <v>0</v>
      </c>
      <c r="M3387" s="49"/>
      <c r="N3387" s="49"/>
      <c r="O3387" s="49"/>
    </row>
    <row r="3388" spans="5:15" s="1" customFormat="1" ht="11.25" customHeight="1">
      <c r="E3388" s="54">
        <v>37376</v>
      </c>
      <c r="F3388" s="54"/>
      <c r="G3388" s="55">
        <v>0</v>
      </c>
      <c r="H3388" s="49"/>
      <c r="I3388" s="49"/>
      <c r="J3388" s="49"/>
      <c r="K3388" s="49"/>
      <c r="L3388" s="55">
        <v>0</v>
      </c>
      <c r="M3388" s="49"/>
      <c r="N3388" s="49"/>
      <c r="O3388" s="49"/>
    </row>
    <row r="3389" spans="5:15" s="1" customFormat="1" ht="11.25" customHeight="1">
      <c r="E3389" s="54">
        <v>37407</v>
      </c>
      <c r="F3389" s="54"/>
      <c r="G3389" s="55">
        <v>0</v>
      </c>
      <c r="H3389" s="49"/>
      <c r="I3389" s="49"/>
      <c r="J3389" s="49"/>
      <c r="K3389" s="49"/>
      <c r="L3389" s="55">
        <v>0</v>
      </c>
      <c r="M3389" s="49"/>
      <c r="N3389" s="49"/>
      <c r="O3389" s="49"/>
    </row>
    <row r="3390" spans="5:15" s="1" customFormat="1" ht="11.25" customHeight="1">
      <c r="E3390" s="54">
        <v>37437</v>
      </c>
      <c r="F3390" s="54"/>
      <c r="G3390" s="55">
        <v>0</v>
      </c>
      <c r="H3390" s="49"/>
      <c r="I3390" s="49"/>
      <c r="J3390" s="49"/>
      <c r="K3390" s="49"/>
      <c r="L3390" s="55">
        <v>0</v>
      </c>
      <c r="M3390" s="49"/>
      <c r="N3390" s="49"/>
      <c r="O3390" s="49"/>
    </row>
    <row r="3391" s="1" customFormat="1" ht="20.25" customHeight="1"/>
    <row r="3392" spans="1:19" s="1" customFormat="1" ht="3" customHeight="1">
      <c r="A3392" s="2" t="s">
        <v>102</v>
      </c>
      <c r="E3392" s="47" t="s">
        <v>103</v>
      </c>
      <c r="F3392" s="47"/>
      <c r="G3392" s="47"/>
      <c r="H3392" s="47"/>
      <c r="I3392" s="47"/>
      <c r="J3392" s="47"/>
      <c r="K3392" s="47"/>
      <c r="L3392" s="47"/>
      <c r="M3392" s="47"/>
      <c r="N3392" s="47"/>
      <c r="O3392" s="47"/>
      <c r="P3392" s="47"/>
      <c r="Q3392" s="47"/>
      <c r="R3392" s="47"/>
      <c r="S3392" s="47"/>
    </row>
    <row r="3393" spans="5:19" s="1" customFormat="1" ht="14.25" customHeight="1">
      <c r="E3393" s="47"/>
      <c r="F3393" s="47"/>
      <c r="G3393" s="47"/>
      <c r="H3393" s="47"/>
      <c r="I3393" s="47"/>
      <c r="J3393" s="47"/>
      <c r="K3393" s="47"/>
      <c r="L3393" s="47"/>
      <c r="M3393" s="47"/>
      <c r="N3393" s="47"/>
      <c r="O3393" s="47"/>
      <c r="P3393" s="47"/>
      <c r="Q3393" s="47"/>
      <c r="R3393" s="47"/>
      <c r="S3393" s="47"/>
    </row>
    <row r="3394" s="1" customFormat="1" ht="8.25" customHeight="1"/>
    <row r="3395" spans="5:13" s="1" customFormat="1" ht="11.25" customHeight="1">
      <c r="E3395" s="48" t="s">
        <v>18</v>
      </c>
      <c r="F3395" s="48"/>
      <c r="G3395" s="48"/>
      <c r="H3395" s="48" t="s">
        <v>19</v>
      </c>
      <c r="I3395" s="48"/>
      <c r="J3395" s="48"/>
      <c r="K3395" s="48"/>
      <c r="L3395" s="48"/>
      <c r="M3395" s="48"/>
    </row>
    <row r="3396" spans="5:13" s="1" customFormat="1" ht="11.25" customHeight="1">
      <c r="E3396" s="49" t="s">
        <v>20</v>
      </c>
      <c r="F3396" s="49"/>
      <c r="G3396" s="49"/>
      <c r="H3396" s="49" t="s">
        <v>21</v>
      </c>
      <c r="I3396" s="49"/>
      <c r="J3396" s="49"/>
      <c r="K3396" s="49"/>
      <c r="L3396" s="49"/>
      <c r="M3396" s="49"/>
    </row>
    <row r="3397" s="1" customFormat="1" ht="8.25" customHeight="1"/>
    <row r="3398" spans="5:15" s="1" customFormat="1" ht="11.25" customHeight="1">
      <c r="E3398" s="50" t="s">
        <v>22</v>
      </c>
      <c r="F3398" s="50"/>
      <c r="G3398" s="51" t="s">
        <v>24</v>
      </c>
      <c r="H3398" s="51"/>
      <c r="I3398" s="51"/>
      <c r="J3398" s="51"/>
      <c r="K3398" s="51"/>
      <c r="L3398" s="51" t="s">
        <v>35</v>
      </c>
      <c r="M3398" s="51"/>
      <c r="N3398" s="51"/>
      <c r="O3398" s="51"/>
    </row>
    <row r="3399" spans="5:15" s="1" customFormat="1" ht="11.25" customHeight="1">
      <c r="E3399" s="52" t="s">
        <v>25</v>
      </c>
      <c r="F3399" s="52"/>
      <c r="G3399" s="49" t="s">
        <v>76</v>
      </c>
      <c r="H3399" s="49"/>
      <c r="I3399" s="49"/>
      <c r="J3399" s="49"/>
      <c r="K3399" s="49"/>
      <c r="L3399" s="49" t="s">
        <v>76</v>
      </c>
      <c r="M3399" s="49"/>
      <c r="N3399" s="49"/>
      <c r="O3399" s="49"/>
    </row>
    <row r="3400" spans="5:15" s="1" customFormat="1" ht="11.25" customHeight="1">
      <c r="E3400" s="52" t="s">
        <v>27</v>
      </c>
      <c r="F3400" s="52"/>
      <c r="G3400" s="49" t="s">
        <v>78</v>
      </c>
      <c r="H3400" s="49"/>
      <c r="I3400" s="49"/>
      <c r="J3400" s="49"/>
      <c r="K3400" s="49"/>
      <c r="L3400" s="49" t="s">
        <v>252</v>
      </c>
      <c r="M3400" s="49"/>
      <c r="N3400" s="49"/>
      <c r="O3400" s="49"/>
    </row>
    <row r="3401" spans="5:15" s="1" customFormat="1" ht="11.25" customHeight="1">
      <c r="E3401" s="52" t="s">
        <v>29</v>
      </c>
      <c r="F3401" s="52"/>
      <c r="G3401" s="49">
        <v>2000</v>
      </c>
      <c r="H3401" s="49"/>
      <c r="I3401" s="49"/>
      <c r="J3401" s="49"/>
      <c r="K3401" s="49"/>
      <c r="L3401" s="49">
        <v>2500</v>
      </c>
      <c r="M3401" s="49"/>
      <c r="N3401" s="49"/>
      <c r="O3401" s="49"/>
    </row>
    <row r="3402" spans="5:15" s="1" customFormat="1" ht="14.25" customHeight="1">
      <c r="E3402" s="53" t="s">
        <v>30</v>
      </c>
      <c r="F3402" s="53"/>
      <c r="G3402" s="51" t="s">
        <v>24</v>
      </c>
      <c r="H3402" s="51"/>
      <c r="I3402" s="51"/>
      <c r="J3402" s="51"/>
      <c r="K3402" s="51"/>
      <c r="L3402" s="51" t="s">
        <v>35</v>
      </c>
      <c r="M3402" s="51"/>
      <c r="N3402" s="51"/>
      <c r="O3402" s="51"/>
    </row>
    <row r="3403" spans="5:15" s="1" customFormat="1" ht="11.25" customHeight="1">
      <c r="E3403" s="54">
        <v>36341</v>
      </c>
      <c r="F3403" s="54"/>
      <c r="G3403" s="55">
        <v>0.39</v>
      </c>
      <c r="H3403" s="49"/>
      <c r="I3403" s="49"/>
      <c r="J3403" s="49"/>
      <c r="K3403" s="49"/>
      <c r="L3403" s="55">
        <v>2</v>
      </c>
      <c r="M3403" s="49"/>
      <c r="N3403" s="49"/>
      <c r="O3403" s="49"/>
    </row>
    <row r="3404" spans="5:15" s="1" customFormat="1" ht="11.25" customHeight="1">
      <c r="E3404" s="54">
        <v>36372</v>
      </c>
      <c r="F3404" s="54"/>
      <c r="G3404" s="55">
        <v>0</v>
      </c>
      <c r="H3404" s="49"/>
      <c r="I3404" s="49"/>
      <c r="J3404" s="49"/>
      <c r="K3404" s="49"/>
      <c r="L3404" s="55">
        <v>0</v>
      </c>
      <c r="M3404" s="49"/>
      <c r="N3404" s="49"/>
      <c r="O3404" s="49"/>
    </row>
    <row r="3405" spans="5:15" s="1" customFormat="1" ht="11.25" customHeight="1">
      <c r="E3405" s="54">
        <v>36403</v>
      </c>
      <c r="F3405" s="54"/>
      <c r="G3405" s="55">
        <v>0</v>
      </c>
      <c r="H3405" s="49"/>
      <c r="I3405" s="49"/>
      <c r="J3405" s="49"/>
      <c r="K3405" s="49"/>
      <c r="L3405" s="55">
        <v>0</v>
      </c>
      <c r="M3405" s="49"/>
      <c r="N3405" s="49"/>
      <c r="O3405" s="49"/>
    </row>
    <row r="3406" spans="5:15" s="1" customFormat="1" ht="11.25" customHeight="1">
      <c r="E3406" s="54">
        <v>36433</v>
      </c>
      <c r="F3406" s="54"/>
      <c r="G3406" s="55">
        <v>0</v>
      </c>
      <c r="H3406" s="49"/>
      <c r="I3406" s="49"/>
      <c r="J3406" s="49"/>
      <c r="K3406" s="49"/>
      <c r="L3406" s="55">
        <v>0</v>
      </c>
      <c r="M3406" s="49"/>
      <c r="N3406" s="49"/>
      <c r="O3406" s="49"/>
    </row>
    <row r="3407" spans="5:15" s="1" customFormat="1" ht="11.25" customHeight="1">
      <c r="E3407" s="54">
        <v>36464</v>
      </c>
      <c r="F3407" s="54"/>
      <c r="G3407" s="55">
        <v>0</v>
      </c>
      <c r="H3407" s="49"/>
      <c r="I3407" s="49"/>
      <c r="J3407" s="49"/>
      <c r="K3407" s="49"/>
      <c r="L3407" s="55">
        <v>0</v>
      </c>
      <c r="M3407" s="49"/>
      <c r="N3407" s="49"/>
      <c r="O3407" s="49"/>
    </row>
    <row r="3408" spans="5:15" s="1" customFormat="1" ht="11.25" customHeight="1">
      <c r="E3408" s="54">
        <v>36494</v>
      </c>
      <c r="F3408" s="54"/>
      <c r="G3408" s="55">
        <v>1.8</v>
      </c>
      <c r="H3408" s="49"/>
      <c r="I3408" s="49"/>
      <c r="J3408" s="49"/>
      <c r="K3408" s="49"/>
      <c r="L3408" s="55">
        <v>10</v>
      </c>
      <c r="M3408" s="49"/>
      <c r="N3408" s="49"/>
      <c r="O3408" s="49"/>
    </row>
    <row r="3409" spans="5:15" s="1" customFormat="1" ht="11.25" customHeight="1">
      <c r="E3409" s="54">
        <v>36525</v>
      </c>
      <c r="F3409" s="54"/>
      <c r="G3409" s="55">
        <v>143</v>
      </c>
      <c r="H3409" s="49"/>
      <c r="I3409" s="49"/>
      <c r="J3409" s="49"/>
      <c r="K3409" s="49"/>
      <c r="L3409" s="55">
        <v>270</v>
      </c>
      <c r="M3409" s="49"/>
      <c r="N3409" s="49"/>
      <c r="O3409" s="49"/>
    </row>
    <row r="3410" spans="5:15" s="1" customFormat="1" ht="11.25" customHeight="1">
      <c r="E3410" s="54">
        <v>36556</v>
      </c>
      <c r="F3410" s="54"/>
      <c r="G3410" s="55">
        <v>78</v>
      </c>
      <c r="H3410" s="49"/>
      <c r="I3410" s="49"/>
      <c r="J3410" s="49"/>
      <c r="K3410" s="49"/>
      <c r="L3410" s="55">
        <v>200</v>
      </c>
      <c r="M3410" s="49"/>
      <c r="N3410" s="49"/>
      <c r="O3410" s="49"/>
    </row>
    <row r="3411" spans="5:15" s="1" customFormat="1" ht="11.25" customHeight="1">
      <c r="E3411" s="54">
        <v>36585</v>
      </c>
      <c r="F3411" s="54"/>
      <c r="G3411" s="55">
        <v>305</v>
      </c>
      <c r="H3411" s="49"/>
      <c r="I3411" s="49"/>
      <c r="J3411" s="49"/>
      <c r="K3411" s="49"/>
      <c r="L3411" s="55">
        <v>540</v>
      </c>
      <c r="M3411" s="49"/>
      <c r="N3411" s="49"/>
      <c r="O3411" s="49"/>
    </row>
    <row r="3412" spans="5:15" s="1" customFormat="1" ht="11.25" customHeight="1">
      <c r="E3412" s="54">
        <v>36616</v>
      </c>
      <c r="F3412" s="54"/>
      <c r="G3412" s="56">
        <v>284</v>
      </c>
      <c r="H3412" s="57"/>
      <c r="I3412" s="57"/>
      <c r="J3412" s="57"/>
      <c r="K3412" s="57"/>
      <c r="L3412" s="56">
        <v>610</v>
      </c>
      <c r="M3412" s="57"/>
      <c r="N3412" s="57"/>
      <c r="O3412" s="57"/>
    </row>
    <row r="3413" spans="5:15" s="1" customFormat="1" ht="11.25" customHeight="1">
      <c r="E3413" s="54">
        <v>36646</v>
      </c>
      <c r="F3413" s="54"/>
      <c r="G3413" s="55">
        <v>55</v>
      </c>
      <c r="H3413" s="49"/>
      <c r="I3413" s="49"/>
      <c r="J3413" s="49"/>
      <c r="K3413" s="49"/>
      <c r="L3413" s="55">
        <v>480</v>
      </c>
      <c r="M3413" s="49"/>
      <c r="N3413" s="49"/>
      <c r="O3413" s="49"/>
    </row>
    <row r="3414" spans="5:15" s="1" customFormat="1" ht="11.25" customHeight="1">
      <c r="E3414" s="54">
        <v>36677</v>
      </c>
      <c r="F3414" s="54"/>
      <c r="G3414" s="55">
        <v>33</v>
      </c>
      <c r="H3414" s="49"/>
      <c r="I3414" s="49"/>
      <c r="J3414" s="49"/>
      <c r="K3414" s="49"/>
      <c r="L3414" s="55">
        <v>200</v>
      </c>
      <c r="M3414" s="49"/>
      <c r="N3414" s="49"/>
      <c r="O3414" s="49"/>
    </row>
    <row r="3415" spans="5:15" s="1" customFormat="1" ht="11.25" customHeight="1">
      <c r="E3415" s="54">
        <v>36707</v>
      </c>
      <c r="F3415" s="54"/>
      <c r="G3415" s="55">
        <v>43</v>
      </c>
      <c r="H3415" s="49"/>
      <c r="I3415" s="49"/>
      <c r="J3415" s="49"/>
      <c r="K3415" s="49"/>
      <c r="L3415" s="55">
        <v>54</v>
      </c>
      <c r="M3415" s="49"/>
      <c r="N3415" s="49"/>
      <c r="O3415" s="49"/>
    </row>
    <row r="3416" spans="5:15" s="1" customFormat="1" ht="11.25" customHeight="1">
      <c r="E3416" s="54">
        <v>36738</v>
      </c>
      <c r="F3416" s="54"/>
      <c r="G3416" s="55">
        <v>83</v>
      </c>
      <c r="H3416" s="49"/>
      <c r="I3416" s="49"/>
      <c r="J3416" s="49"/>
      <c r="K3416" s="49"/>
      <c r="L3416" s="55">
        <v>164</v>
      </c>
      <c r="M3416" s="49"/>
      <c r="N3416" s="49"/>
      <c r="O3416" s="49"/>
    </row>
    <row r="3417" spans="5:15" s="1" customFormat="1" ht="11.25" customHeight="1">
      <c r="E3417" s="54">
        <v>36769</v>
      </c>
      <c r="F3417" s="54"/>
      <c r="G3417" s="55">
        <v>12.92</v>
      </c>
      <c r="H3417" s="49"/>
      <c r="I3417" s="49"/>
      <c r="J3417" s="49"/>
      <c r="K3417" s="49"/>
      <c r="L3417" s="55">
        <v>120</v>
      </c>
      <c r="M3417" s="49"/>
      <c r="N3417" s="49"/>
      <c r="O3417" s="49"/>
    </row>
    <row r="3418" spans="5:15" s="1" customFormat="1" ht="11.25" customHeight="1">
      <c r="E3418" s="54">
        <v>36799</v>
      </c>
      <c r="F3418" s="54"/>
      <c r="G3418" s="55">
        <v>75</v>
      </c>
      <c r="H3418" s="49"/>
      <c r="I3418" s="49"/>
      <c r="J3418" s="49"/>
      <c r="K3418" s="49"/>
      <c r="L3418" s="55">
        <v>200</v>
      </c>
      <c r="M3418" s="49"/>
      <c r="N3418" s="49"/>
      <c r="O3418" s="49"/>
    </row>
    <row r="3419" spans="5:15" s="1" customFormat="1" ht="11.25" customHeight="1">
      <c r="E3419" s="54">
        <v>36830</v>
      </c>
      <c r="F3419" s="54"/>
      <c r="G3419" s="55">
        <v>0</v>
      </c>
      <c r="H3419" s="49"/>
      <c r="I3419" s="49"/>
      <c r="J3419" s="49"/>
      <c r="K3419" s="49"/>
      <c r="L3419" s="58">
        <v>1600</v>
      </c>
      <c r="M3419" s="49"/>
      <c r="N3419" s="49"/>
      <c r="O3419" s="49"/>
    </row>
    <row r="3420" spans="5:15" s="1" customFormat="1" ht="11.25" customHeight="1">
      <c r="E3420" s="54">
        <v>36860</v>
      </c>
      <c r="F3420" s="54"/>
      <c r="G3420" s="56">
        <v>4.6</v>
      </c>
      <c r="H3420" s="57"/>
      <c r="I3420" s="57"/>
      <c r="J3420" s="57"/>
      <c r="K3420" s="57"/>
      <c r="L3420" s="56">
        <v>200</v>
      </c>
      <c r="M3420" s="57"/>
      <c r="N3420" s="57"/>
      <c r="O3420" s="57"/>
    </row>
    <row r="3421" spans="5:15" s="1" customFormat="1" ht="11.25" customHeight="1">
      <c r="E3421" s="54">
        <v>36891</v>
      </c>
      <c r="F3421" s="54"/>
      <c r="G3421" s="55">
        <v>0</v>
      </c>
      <c r="H3421" s="49"/>
      <c r="I3421" s="49"/>
      <c r="J3421" s="49"/>
      <c r="K3421" s="49"/>
      <c r="L3421" s="55">
        <v>10</v>
      </c>
      <c r="M3421" s="49"/>
      <c r="N3421" s="49"/>
      <c r="O3421" s="49"/>
    </row>
    <row r="3422" spans="5:15" s="1" customFormat="1" ht="11.25" customHeight="1">
      <c r="E3422" s="54">
        <v>36922</v>
      </c>
      <c r="F3422" s="54"/>
      <c r="G3422" s="55">
        <v>70</v>
      </c>
      <c r="H3422" s="49"/>
      <c r="I3422" s="49"/>
      <c r="J3422" s="49"/>
      <c r="K3422" s="49"/>
      <c r="L3422" s="55">
        <v>330</v>
      </c>
      <c r="M3422" s="49"/>
      <c r="N3422" s="49"/>
      <c r="O3422" s="49"/>
    </row>
    <row r="3423" spans="5:15" s="1" customFormat="1" ht="11.25" customHeight="1">
      <c r="E3423" s="54">
        <v>36950</v>
      </c>
      <c r="F3423" s="54"/>
      <c r="G3423" s="55">
        <v>435</v>
      </c>
      <c r="H3423" s="49"/>
      <c r="I3423" s="49"/>
      <c r="J3423" s="49"/>
      <c r="K3423" s="49"/>
      <c r="L3423" s="55">
        <v>640</v>
      </c>
      <c r="M3423" s="49"/>
      <c r="N3423" s="49"/>
      <c r="O3423" s="49"/>
    </row>
    <row r="3424" spans="5:15" s="1" customFormat="1" ht="11.25" customHeight="1">
      <c r="E3424" s="54">
        <v>36981</v>
      </c>
      <c r="F3424" s="54"/>
      <c r="G3424" s="55">
        <v>58</v>
      </c>
      <c r="H3424" s="49"/>
      <c r="I3424" s="49"/>
      <c r="J3424" s="49"/>
      <c r="K3424" s="49"/>
      <c r="L3424" s="55">
        <v>300</v>
      </c>
      <c r="M3424" s="49"/>
      <c r="N3424" s="49"/>
      <c r="O3424" s="49"/>
    </row>
    <row r="3425" spans="5:15" s="1" customFormat="1" ht="11.25" customHeight="1">
      <c r="E3425" s="54">
        <v>37011</v>
      </c>
      <c r="F3425" s="54"/>
      <c r="G3425" s="55">
        <v>32</v>
      </c>
      <c r="H3425" s="49"/>
      <c r="I3425" s="49"/>
      <c r="J3425" s="49"/>
      <c r="K3425" s="49"/>
      <c r="L3425" s="55">
        <v>64</v>
      </c>
      <c r="M3425" s="49"/>
      <c r="N3425" s="49"/>
      <c r="O3425" s="49"/>
    </row>
    <row r="3426" spans="5:15" s="1" customFormat="1" ht="11.25" customHeight="1">
      <c r="E3426" s="54">
        <v>37042</v>
      </c>
      <c r="F3426" s="54"/>
      <c r="G3426" s="55">
        <v>48</v>
      </c>
      <c r="H3426" s="49"/>
      <c r="I3426" s="49"/>
      <c r="J3426" s="49"/>
      <c r="K3426" s="49"/>
      <c r="L3426" s="55">
        <v>220</v>
      </c>
      <c r="M3426" s="49"/>
      <c r="N3426" s="49"/>
      <c r="O3426" s="49"/>
    </row>
    <row r="3427" spans="5:15" s="1" customFormat="1" ht="11.25" customHeight="1">
      <c r="E3427" s="54">
        <v>37072</v>
      </c>
      <c r="F3427" s="54"/>
      <c r="G3427" s="55">
        <v>75</v>
      </c>
      <c r="H3427" s="49"/>
      <c r="I3427" s="49"/>
      <c r="J3427" s="49"/>
      <c r="K3427" s="49"/>
      <c r="L3427" s="55">
        <v>200</v>
      </c>
      <c r="M3427" s="49"/>
      <c r="N3427" s="49"/>
      <c r="O3427" s="49"/>
    </row>
    <row r="3428" spans="5:15" s="1" customFormat="1" ht="11.25" customHeight="1">
      <c r="E3428" s="54">
        <v>37103</v>
      </c>
      <c r="F3428" s="54"/>
      <c r="G3428" s="56">
        <v>48</v>
      </c>
      <c r="H3428" s="57"/>
      <c r="I3428" s="57"/>
      <c r="J3428" s="57"/>
      <c r="K3428" s="57"/>
      <c r="L3428" s="56">
        <v>110</v>
      </c>
      <c r="M3428" s="57"/>
      <c r="N3428" s="57"/>
      <c r="O3428" s="57"/>
    </row>
    <row r="3429" spans="5:15" s="1" customFormat="1" ht="11.25" customHeight="1">
      <c r="E3429" s="54">
        <v>37134</v>
      </c>
      <c r="F3429" s="54"/>
      <c r="G3429" s="55">
        <v>150</v>
      </c>
      <c r="H3429" s="49"/>
      <c r="I3429" s="49"/>
      <c r="J3429" s="49"/>
      <c r="K3429" s="49"/>
      <c r="L3429" s="55">
        <v>400</v>
      </c>
      <c r="M3429" s="49"/>
      <c r="N3429" s="49"/>
      <c r="O3429" s="49"/>
    </row>
    <row r="3430" spans="5:15" s="1" customFormat="1" ht="11.25" customHeight="1">
      <c r="E3430" s="54">
        <v>37164</v>
      </c>
      <c r="F3430" s="54"/>
      <c r="G3430" s="55">
        <v>271</v>
      </c>
      <c r="H3430" s="49"/>
      <c r="I3430" s="49"/>
      <c r="J3430" s="49"/>
      <c r="K3430" s="49"/>
      <c r="L3430" s="58">
        <v>1050</v>
      </c>
      <c r="M3430" s="49"/>
      <c r="N3430" s="49"/>
      <c r="O3430" s="49"/>
    </row>
    <row r="3431" spans="5:15" s="1" customFormat="1" ht="11.25" customHeight="1">
      <c r="E3431" s="54">
        <v>37195</v>
      </c>
      <c r="F3431" s="54"/>
      <c r="G3431" s="55">
        <v>696</v>
      </c>
      <c r="H3431" s="49"/>
      <c r="I3431" s="49"/>
      <c r="J3431" s="49"/>
      <c r="K3431" s="49"/>
      <c r="L3431" s="58">
        <v>1020</v>
      </c>
      <c r="M3431" s="49"/>
      <c r="N3431" s="49"/>
      <c r="O3431" s="49"/>
    </row>
    <row r="3432" spans="5:15" s="1" customFormat="1" ht="11.25" customHeight="1">
      <c r="E3432" s="54">
        <v>37225</v>
      </c>
      <c r="F3432" s="54"/>
      <c r="G3432" s="55">
        <v>138</v>
      </c>
      <c r="H3432" s="49"/>
      <c r="I3432" s="49"/>
      <c r="J3432" s="49"/>
      <c r="K3432" s="49"/>
      <c r="L3432" s="55">
        <v>860</v>
      </c>
      <c r="M3432" s="49"/>
      <c r="N3432" s="49"/>
      <c r="O3432" s="49"/>
    </row>
    <row r="3433" spans="5:15" s="1" customFormat="1" ht="11.25" customHeight="1">
      <c r="E3433" s="54">
        <v>37256</v>
      </c>
      <c r="F3433" s="54"/>
      <c r="G3433" s="55">
        <v>215</v>
      </c>
      <c r="H3433" s="49"/>
      <c r="I3433" s="49"/>
      <c r="J3433" s="49"/>
      <c r="K3433" s="49"/>
      <c r="L3433" s="55">
        <v>310</v>
      </c>
      <c r="M3433" s="49"/>
      <c r="N3433" s="49"/>
      <c r="O3433" s="49"/>
    </row>
    <row r="3434" spans="5:15" s="1" customFormat="1" ht="11.25" customHeight="1">
      <c r="E3434" s="54">
        <v>37287</v>
      </c>
      <c r="F3434" s="54"/>
      <c r="G3434" s="55">
        <v>839</v>
      </c>
      <c r="H3434" s="49"/>
      <c r="I3434" s="49"/>
      <c r="J3434" s="49"/>
      <c r="K3434" s="49"/>
      <c r="L3434" s="58">
        <v>1350</v>
      </c>
      <c r="M3434" s="49"/>
      <c r="N3434" s="49"/>
      <c r="O3434" s="49"/>
    </row>
    <row r="3435" spans="5:15" s="1" customFormat="1" ht="11.25" customHeight="1">
      <c r="E3435" s="54">
        <v>37315</v>
      </c>
      <c r="F3435" s="54"/>
      <c r="G3435" s="55">
        <v>741</v>
      </c>
      <c r="H3435" s="49"/>
      <c r="I3435" s="49"/>
      <c r="J3435" s="49"/>
      <c r="K3435" s="49"/>
      <c r="L3435" s="58">
        <v>1100</v>
      </c>
      <c r="M3435" s="49"/>
      <c r="N3435" s="49"/>
      <c r="O3435" s="49"/>
    </row>
    <row r="3436" spans="5:15" s="1" customFormat="1" ht="11.25" customHeight="1">
      <c r="E3436" s="54">
        <v>37346</v>
      </c>
      <c r="F3436" s="54"/>
      <c r="G3436" s="55">
        <v>513</v>
      </c>
      <c r="H3436" s="49"/>
      <c r="I3436" s="49"/>
      <c r="J3436" s="49"/>
      <c r="K3436" s="49"/>
      <c r="L3436" s="55">
        <v>750</v>
      </c>
      <c r="M3436" s="49"/>
      <c r="N3436" s="49"/>
      <c r="O3436" s="49"/>
    </row>
    <row r="3437" spans="5:15" s="1" customFormat="1" ht="11.25" customHeight="1">
      <c r="E3437" s="54">
        <v>37376</v>
      </c>
      <c r="F3437" s="54"/>
      <c r="G3437" s="55">
        <v>103</v>
      </c>
      <c r="H3437" s="49"/>
      <c r="I3437" s="49"/>
      <c r="J3437" s="49"/>
      <c r="K3437" s="49"/>
      <c r="L3437" s="55">
        <v>190</v>
      </c>
      <c r="M3437" s="49"/>
      <c r="N3437" s="49"/>
      <c r="O3437" s="49"/>
    </row>
    <row r="3438" spans="5:15" s="1" customFormat="1" ht="11.25" customHeight="1">
      <c r="E3438" s="54">
        <v>37407</v>
      </c>
      <c r="F3438" s="54"/>
      <c r="G3438" s="55">
        <v>66</v>
      </c>
      <c r="H3438" s="49"/>
      <c r="I3438" s="49"/>
      <c r="J3438" s="49"/>
      <c r="K3438" s="49"/>
      <c r="L3438" s="55">
        <v>110</v>
      </c>
      <c r="M3438" s="49"/>
      <c r="N3438" s="49"/>
      <c r="O3438" s="49"/>
    </row>
    <row r="3439" spans="5:15" s="1" customFormat="1" ht="11.25" customHeight="1">
      <c r="E3439" s="54">
        <v>37437</v>
      </c>
      <c r="F3439" s="54"/>
      <c r="G3439" s="55">
        <v>131</v>
      </c>
      <c r="H3439" s="49"/>
      <c r="I3439" s="49"/>
      <c r="J3439" s="49"/>
      <c r="K3439" s="49"/>
      <c r="L3439" s="55">
        <v>200</v>
      </c>
      <c r="M3439" s="49"/>
      <c r="N3439" s="49"/>
      <c r="O3439" s="49"/>
    </row>
    <row r="3440" s="1" customFormat="1" ht="20.25" customHeight="1"/>
    <row r="3441" spans="4:8" s="1" customFormat="1" ht="17.25" customHeight="1">
      <c r="D3441" s="47" t="s">
        <v>253</v>
      </c>
      <c r="E3441" s="47"/>
      <c r="F3441" s="47"/>
      <c r="G3441" s="47"/>
      <c r="H3441" s="47"/>
    </row>
    <row r="3442" spans="1:19" s="1" customFormat="1" ht="3" customHeight="1">
      <c r="A3442" s="2" t="s">
        <v>234</v>
      </c>
      <c r="E3442" s="47" t="s">
        <v>235</v>
      </c>
      <c r="F3442" s="47"/>
      <c r="G3442" s="47"/>
      <c r="H3442" s="47"/>
      <c r="I3442" s="47"/>
      <c r="J3442" s="47"/>
      <c r="K3442" s="47"/>
      <c r="L3442" s="47"/>
      <c r="M3442" s="47"/>
      <c r="N3442" s="47"/>
      <c r="O3442" s="47"/>
      <c r="P3442" s="47"/>
      <c r="Q3442" s="47"/>
      <c r="R3442" s="47"/>
      <c r="S3442" s="47"/>
    </row>
    <row r="3443" spans="5:19" s="1" customFormat="1" ht="14.25" customHeight="1">
      <c r="E3443" s="47"/>
      <c r="F3443" s="47"/>
      <c r="G3443" s="47"/>
      <c r="H3443" s="47"/>
      <c r="I3443" s="47"/>
      <c r="J3443" s="47"/>
      <c r="K3443" s="47"/>
      <c r="L3443" s="47"/>
      <c r="M3443" s="47"/>
      <c r="N3443" s="47"/>
      <c r="O3443" s="47"/>
      <c r="P3443" s="47"/>
      <c r="Q3443" s="47"/>
      <c r="R3443" s="47"/>
      <c r="S3443" s="47"/>
    </row>
    <row r="3444" s="1" customFormat="1" ht="8.25" customHeight="1"/>
    <row r="3445" spans="5:13" s="1" customFormat="1" ht="11.25" customHeight="1">
      <c r="E3445" s="48" t="s">
        <v>18</v>
      </c>
      <c r="F3445" s="48"/>
      <c r="G3445" s="48"/>
      <c r="H3445" s="48" t="s">
        <v>19</v>
      </c>
      <c r="I3445" s="48"/>
      <c r="J3445" s="48"/>
      <c r="K3445" s="48"/>
      <c r="L3445" s="48"/>
      <c r="M3445" s="48"/>
    </row>
    <row r="3446" spans="5:13" s="1" customFormat="1" ht="11.25" customHeight="1">
      <c r="E3446" s="49" t="s">
        <v>20</v>
      </c>
      <c r="F3446" s="49"/>
      <c r="G3446" s="49"/>
      <c r="H3446" s="49" t="s">
        <v>185</v>
      </c>
      <c r="I3446" s="49"/>
      <c r="J3446" s="49"/>
      <c r="K3446" s="49"/>
      <c r="L3446" s="49"/>
      <c r="M3446" s="49"/>
    </row>
    <row r="3447" s="1" customFormat="1" ht="8.25" customHeight="1"/>
    <row r="3448" spans="5:11" s="1" customFormat="1" ht="11.25" customHeight="1">
      <c r="E3448" s="50" t="s">
        <v>22</v>
      </c>
      <c r="F3448" s="50"/>
      <c r="G3448" s="51" t="s">
        <v>35</v>
      </c>
      <c r="H3448" s="51"/>
      <c r="I3448" s="51"/>
      <c r="J3448" s="51"/>
      <c r="K3448" s="51"/>
    </row>
    <row r="3449" spans="5:11" s="1" customFormat="1" ht="11.25" customHeight="1">
      <c r="E3449" s="52" t="s">
        <v>25</v>
      </c>
      <c r="F3449" s="52"/>
      <c r="G3449" s="49" t="s">
        <v>236</v>
      </c>
      <c r="H3449" s="49"/>
      <c r="I3449" s="49"/>
      <c r="J3449" s="49"/>
      <c r="K3449" s="49"/>
    </row>
    <row r="3450" spans="5:11" s="1" customFormat="1" ht="11.25" customHeight="1">
      <c r="E3450" s="52" t="s">
        <v>27</v>
      </c>
      <c r="F3450" s="52"/>
      <c r="G3450" s="49" t="s">
        <v>48</v>
      </c>
      <c r="H3450" s="49"/>
      <c r="I3450" s="49"/>
      <c r="J3450" s="49"/>
      <c r="K3450" s="49"/>
    </row>
    <row r="3451" spans="5:11" s="1" customFormat="1" ht="11.25" customHeight="1">
      <c r="E3451" s="52" t="s">
        <v>29</v>
      </c>
      <c r="F3451" s="52"/>
      <c r="G3451" s="49">
        <v>0</v>
      </c>
      <c r="H3451" s="49"/>
      <c r="I3451" s="49"/>
      <c r="J3451" s="49"/>
      <c r="K3451" s="49"/>
    </row>
    <row r="3452" spans="5:11" s="1" customFormat="1" ht="14.25" customHeight="1">
      <c r="E3452" s="53" t="s">
        <v>30</v>
      </c>
      <c r="F3452" s="53"/>
      <c r="G3452" s="51" t="s">
        <v>35</v>
      </c>
      <c r="H3452" s="51"/>
      <c r="I3452" s="51"/>
      <c r="J3452" s="51"/>
      <c r="K3452" s="51"/>
    </row>
    <row r="3453" spans="5:11" s="1" customFormat="1" ht="11.25" customHeight="1">
      <c r="E3453" s="54">
        <v>36433</v>
      </c>
      <c r="F3453" s="54"/>
      <c r="G3453" s="55">
        <v>0</v>
      </c>
      <c r="H3453" s="49"/>
      <c r="I3453" s="49"/>
      <c r="J3453" s="49"/>
      <c r="K3453" s="49"/>
    </row>
    <row r="3454" spans="5:11" s="1" customFormat="1" ht="11.25" customHeight="1">
      <c r="E3454" s="54">
        <v>36525</v>
      </c>
      <c r="F3454" s="54"/>
      <c r="G3454" s="56">
        <v>0</v>
      </c>
      <c r="H3454" s="57"/>
      <c r="I3454" s="57"/>
      <c r="J3454" s="57"/>
      <c r="K3454" s="57"/>
    </row>
    <row r="3455" spans="5:11" s="1" customFormat="1" ht="11.25" customHeight="1">
      <c r="E3455" s="54">
        <v>36616</v>
      </c>
      <c r="F3455" s="54"/>
      <c r="G3455" s="56">
        <v>0</v>
      </c>
      <c r="H3455" s="57"/>
      <c r="I3455" s="57"/>
      <c r="J3455" s="57"/>
      <c r="K3455" s="57"/>
    </row>
    <row r="3456" spans="5:11" s="1" customFormat="1" ht="11.25" customHeight="1">
      <c r="E3456" s="54">
        <v>36707</v>
      </c>
      <c r="F3456" s="54"/>
      <c r="G3456" s="49" t="s">
        <v>32</v>
      </c>
      <c r="H3456" s="49"/>
      <c r="I3456" s="49"/>
      <c r="J3456" s="49"/>
      <c r="K3456" s="49"/>
    </row>
    <row r="3457" spans="5:11" s="1" customFormat="1" ht="11.25" customHeight="1">
      <c r="E3457" s="54">
        <v>36799</v>
      </c>
      <c r="F3457" s="54"/>
      <c r="G3457" s="49" t="s">
        <v>32</v>
      </c>
      <c r="H3457" s="49"/>
      <c r="I3457" s="49"/>
      <c r="J3457" s="49"/>
      <c r="K3457" s="49"/>
    </row>
    <row r="3458" spans="5:11" s="1" customFormat="1" ht="11.25" customHeight="1">
      <c r="E3458" s="54">
        <v>36891</v>
      </c>
      <c r="F3458" s="54"/>
      <c r="G3458" s="56">
        <v>0</v>
      </c>
      <c r="H3458" s="57"/>
      <c r="I3458" s="57"/>
      <c r="J3458" s="57"/>
      <c r="K3458" s="57"/>
    </row>
    <row r="3459" spans="5:11" s="1" customFormat="1" ht="11.25" customHeight="1">
      <c r="E3459" s="54">
        <v>36981</v>
      </c>
      <c r="F3459" s="54"/>
      <c r="G3459" s="49" t="s">
        <v>32</v>
      </c>
      <c r="H3459" s="49"/>
      <c r="I3459" s="49"/>
      <c r="J3459" s="49"/>
      <c r="K3459" s="49"/>
    </row>
    <row r="3460" spans="5:11" s="1" customFormat="1" ht="11.25" customHeight="1">
      <c r="E3460" s="54">
        <v>37072</v>
      </c>
      <c r="F3460" s="54"/>
      <c r="G3460" s="55">
        <v>0</v>
      </c>
      <c r="H3460" s="49"/>
      <c r="I3460" s="49"/>
      <c r="J3460" s="49"/>
      <c r="K3460" s="49"/>
    </row>
    <row r="3461" spans="5:11" s="1" customFormat="1" ht="11.25" customHeight="1">
      <c r="E3461" s="54">
        <v>37164</v>
      </c>
      <c r="F3461" s="54"/>
      <c r="G3461" s="49" t="s">
        <v>32</v>
      </c>
      <c r="H3461" s="49"/>
      <c r="I3461" s="49"/>
      <c r="J3461" s="49"/>
      <c r="K3461" s="49"/>
    </row>
    <row r="3462" spans="5:11" s="1" customFormat="1" ht="11.25" customHeight="1">
      <c r="E3462" s="54">
        <v>37256</v>
      </c>
      <c r="F3462" s="54"/>
      <c r="G3462" s="55">
        <v>0</v>
      </c>
      <c r="H3462" s="49"/>
      <c r="I3462" s="49"/>
      <c r="J3462" s="49"/>
      <c r="K3462" s="49"/>
    </row>
    <row r="3463" spans="5:11" s="1" customFormat="1" ht="11.25" customHeight="1">
      <c r="E3463" s="54">
        <v>37346</v>
      </c>
      <c r="F3463" s="54"/>
      <c r="G3463" s="49" t="s">
        <v>32</v>
      </c>
      <c r="H3463" s="49"/>
      <c r="I3463" s="49"/>
      <c r="J3463" s="49"/>
      <c r="K3463" s="49"/>
    </row>
    <row r="3464" spans="5:11" s="1" customFormat="1" ht="11.25" customHeight="1">
      <c r="E3464" s="54">
        <v>37437</v>
      </c>
      <c r="F3464" s="54"/>
      <c r="G3464" s="49" t="s">
        <v>32</v>
      </c>
      <c r="H3464" s="49"/>
      <c r="I3464" s="49"/>
      <c r="J3464" s="49"/>
      <c r="K3464" s="49"/>
    </row>
    <row r="3465" s="1" customFormat="1" ht="20.25" customHeight="1"/>
    <row r="3466" spans="1:19" s="1" customFormat="1" ht="3" customHeight="1">
      <c r="A3466" s="2" t="s">
        <v>239</v>
      </c>
      <c r="E3466" s="47" t="s">
        <v>240</v>
      </c>
      <c r="F3466" s="47"/>
      <c r="G3466" s="47"/>
      <c r="H3466" s="47"/>
      <c r="I3466" s="47"/>
      <c r="J3466" s="47"/>
      <c r="K3466" s="47"/>
      <c r="L3466" s="47"/>
      <c r="M3466" s="47"/>
      <c r="N3466" s="47"/>
      <c r="O3466" s="47"/>
      <c r="P3466" s="47"/>
      <c r="Q3466" s="47"/>
      <c r="R3466" s="47"/>
      <c r="S3466" s="47"/>
    </row>
    <row r="3467" spans="5:19" s="1" customFormat="1" ht="14.25" customHeight="1">
      <c r="E3467" s="47"/>
      <c r="F3467" s="47"/>
      <c r="G3467" s="47"/>
      <c r="H3467" s="47"/>
      <c r="I3467" s="47"/>
      <c r="J3467" s="47"/>
      <c r="K3467" s="47"/>
      <c r="L3467" s="47"/>
      <c r="M3467" s="47"/>
      <c r="N3467" s="47"/>
      <c r="O3467" s="47"/>
      <c r="P3467" s="47"/>
      <c r="Q3467" s="47"/>
      <c r="R3467" s="47"/>
      <c r="S3467" s="47"/>
    </row>
    <row r="3468" s="1" customFormat="1" ht="8.25" customHeight="1"/>
    <row r="3469" spans="5:13" s="1" customFormat="1" ht="11.25" customHeight="1">
      <c r="E3469" s="48" t="s">
        <v>18</v>
      </c>
      <c r="F3469" s="48"/>
      <c r="G3469" s="48"/>
      <c r="H3469" s="48" t="s">
        <v>19</v>
      </c>
      <c r="I3469" s="48"/>
      <c r="J3469" s="48"/>
      <c r="K3469" s="48"/>
      <c r="L3469" s="48"/>
      <c r="M3469" s="48"/>
    </row>
    <row r="3470" spans="5:13" s="1" customFormat="1" ht="11.25" customHeight="1">
      <c r="E3470" s="49" t="s">
        <v>20</v>
      </c>
      <c r="F3470" s="49"/>
      <c r="G3470" s="49"/>
      <c r="H3470" s="49" t="s">
        <v>185</v>
      </c>
      <c r="I3470" s="49"/>
      <c r="J3470" s="49"/>
      <c r="K3470" s="49"/>
      <c r="L3470" s="49"/>
      <c r="M3470" s="49"/>
    </row>
    <row r="3471" s="1" customFormat="1" ht="8.25" customHeight="1"/>
    <row r="3472" spans="5:11" s="1" customFormat="1" ht="11.25" customHeight="1">
      <c r="E3472" s="50" t="s">
        <v>22</v>
      </c>
      <c r="F3472" s="50"/>
      <c r="G3472" s="51" t="s">
        <v>35</v>
      </c>
      <c r="H3472" s="51"/>
      <c r="I3472" s="51"/>
      <c r="J3472" s="51"/>
      <c r="K3472" s="51"/>
    </row>
    <row r="3473" spans="5:11" s="1" customFormat="1" ht="11.25" customHeight="1">
      <c r="E3473" s="52" t="s">
        <v>25</v>
      </c>
      <c r="F3473" s="52"/>
      <c r="G3473" s="49" t="s">
        <v>236</v>
      </c>
      <c r="H3473" s="49"/>
      <c r="I3473" s="49"/>
      <c r="J3473" s="49"/>
      <c r="K3473" s="49"/>
    </row>
    <row r="3474" spans="5:11" s="1" customFormat="1" ht="11.25" customHeight="1">
      <c r="E3474" s="52" t="s">
        <v>27</v>
      </c>
      <c r="F3474" s="52"/>
      <c r="G3474" s="49" t="s">
        <v>48</v>
      </c>
      <c r="H3474" s="49"/>
      <c r="I3474" s="49"/>
      <c r="J3474" s="49"/>
      <c r="K3474" s="49"/>
    </row>
    <row r="3475" spans="5:11" s="1" customFormat="1" ht="11.25" customHeight="1">
      <c r="E3475" s="52" t="s">
        <v>29</v>
      </c>
      <c r="F3475" s="52"/>
      <c r="G3475" s="49">
        <v>0</v>
      </c>
      <c r="H3475" s="49"/>
      <c r="I3475" s="49"/>
      <c r="J3475" s="49"/>
      <c r="K3475" s="49"/>
    </row>
    <row r="3476" spans="5:11" s="1" customFormat="1" ht="14.25" customHeight="1">
      <c r="E3476" s="53" t="s">
        <v>30</v>
      </c>
      <c r="F3476" s="53"/>
      <c r="G3476" s="51" t="s">
        <v>35</v>
      </c>
      <c r="H3476" s="51"/>
      <c r="I3476" s="51"/>
      <c r="J3476" s="51"/>
      <c r="K3476" s="51"/>
    </row>
    <row r="3477" spans="5:11" s="1" customFormat="1" ht="11.25" customHeight="1">
      <c r="E3477" s="54">
        <v>36433</v>
      </c>
      <c r="F3477" s="54"/>
      <c r="G3477" s="55">
        <v>0</v>
      </c>
      <c r="H3477" s="49"/>
      <c r="I3477" s="49"/>
      <c r="J3477" s="49"/>
      <c r="K3477" s="49"/>
    </row>
    <row r="3478" spans="5:11" s="1" customFormat="1" ht="11.25" customHeight="1">
      <c r="E3478" s="54">
        <v>36525</v>
      </c>
      <c r="F3478" s="54"/>
      <c r="G3478" s="56">
        <v>0</v>
      </c>
      <c r="H3478" s="57"/>
      <c r="I3478" s="57"/>
      <c r="J3478" s="57"/>
      <c r="K3478" s="57"/>
    </row>
    <row r="3479" spans="5:11" s="1" customFormat="1" ht="11.25" customHeight="1">
      <c r="E3479" s="54">
        <v>36616</v>
      </c>
      <c r="F3479" s="54"/>
      <c r="G3479" s="56">
        <v>1</v>
      </c>
      <c r="H3479" s="57"/>
      <c r="I3479" s="57"/>
      <c r="J3479" s="57"/>
      <c r="K3479" s="57"/>
    </row>
    <row r="3480" spans="5:11" s="1" customFormat="1" ht="11.25" customHeight="1">
      <c r="E3480" s="54">
        <v>36707</v>
      </c>
      <c r="F3480" s="54"/>
      <c r="G3480" s="49" t="s">
        <v>32</v>
      </c>
      <c r="H3480" s="49"/>
      <c r="I3480" s="49"/>
      <c r="J3480" s="49"/>
      <c r="K3480" s="49"/>
    </row>
    <row r="3481" spans="5:11" s="1" customFormat="1" ht="11.25" customHeight="1">
      <c r="E3481" s="54">
        <v>36799</v>
      </c>
      <c r="F3481" s="54"/>
      <c r="G3481" s="49" t="s">
        <v>32</v>
      </c>
      <c r="H3481" s="49"/>
      <c r="I3481" s="49"/>
      <c r="J3481" s="49"/>
      <c r="K3481" s="49"/>
    </row>
    <row r="3482" spans="5:11" s="1" customFormat="1" ht="11.25" customHeight="1">
      <c r="E3482" s="54">
        <v>36891</v>
      </c>
      <c r="F3482" s="54"/>
      <c r="G3482" s="56">
        <v>9</v>
      </c>
      <c r="H3482" s="57"/>
      <c r="I3482" s="57"/>
      <c r="J3482" s="57"/>
      <c r="K3482" s="57"/>
    </row>
    <row r="3483" spans="5:11" s="1" customFormat="1" ht="11.25" customHeight="1">
      <c r="E3483" s="54">
        <v>36981</v>
      </c>
      <c r="F3483" s="54"/>
      <c r="G3483" s="55">
        <v>0</v>
      </c>
      <c r="H3483" s="49"/>
      <c r="I3483" s="49"/>
      <c r="J3483" s="49"/>
      <c r="K3483" s="49"/>
    </row>
    <row r="3484" spans="5:11" s="1" customFormat="1" ht="11.25" customHeight="1">
      <c r="E3484" s="54">
        <v>37072</v>
      </c>
      <c r="F3484" s="54"/>
      <c r="G3484" s="49" t="s">
        <v>32</v>
      </c>
      <c r="H3484" s="49"/>
      <c r="I3484" s="49"/>
      <c r="J3484" s="49"/>
      <c r="K3484" s="49"/>
    </row>
    <row r="3485" spans="5:11" s="1" customFormat="1" ht="11.25" customHeight="1">
      <c r="E3485" s="54">
        <v>37164</v>
      </c>
      <c r="F3485" s="54"/>
      <c r="G3485" s="55">
        <v>0</v>
      </c>
      <c r="H3485" s="49"/>
      <c r="I3485" s="49"/>
      <c r="J3485" s="49"/>
      <c r="K3485" s="49"/>
    </row>
    <row r="3486" spans="5:11" s="1" customFormat="1" ht="11.25" customHeight="1">
      <c r="E3486" s="54">
        <v>37256</v>
      </c>
      <c r="F3486" s="54"/>
      <c r="G3486" s="49" t="s">
        <v>32</v>
      </c>
      <c r="H3486" s="49"/>
      <c r="I3486" s="49"/>
      <c r="J3486" s="49"/>
      <c r="K3486" s="49"/>
    </row>
    <row r="3487" spans="5:11" s="1" customFormat="1" ht="11.25" customHeight="1">
      <c r="E3487" s="54">
        <v>37346</v>
      </c>
      <c r="F3487" s="54"/>
      <c r="G3487" s="55">
        <v>0</v>
      </c>
      <c r="H3487" s="49"/>
      <c r="I3487" s="49"/>
      <c r="J3487" s="49"/>
      <c r="K3487" s="49"/>
    </row>
    <row r="3488" spans="5:11" s="1" customFormat="1" ht="11.25" customHeight="1">
      <c r="E3488" s="54">
        <v>37437</v>
      </c>
      <c r="F3488" s="54"/>
      <c r="G3488" s="49" t="s">
        <v>32</v>
      </c>
      <c r="H3488" s="49"/>
      <c r="I3488" s="49"/>
      <c r="J3488" s="49"/>
      <c r="K3488" s="49"/>
    </row>
    <row r="3489" s="1" customFormat="1" ht="20.25" customHeight="1"/>
    <row r="3490" spans="1:19" s="1" customFormat="1" ht="3" customHeight="1">
      <c r="A3490" s="2" t="s">
        <v>241</v>
      </c>
      <c r="E3490" s="47" t="s">
        <v>242</v>
      </c>
      <c r="F3490" s="47"/>
      <c r="G3490" s="47"/>
      <c r="H3490" s="47"/>
      <c r="I3490" s="47"/>
      <c r="J3490" s="47"/>
      <c r="K3490" s="47"/>
      <c r="L3490" s="47"/>
      <c r="M3490" s="47"/>
      <c r="N3490" s="47"/>
      <c r="O3490" s="47"/>
      <c r="P3490" s="47"/>
      <c r="Q3490" s="47"/>
      <c r="R3490" s="47"/>
      <c r="S3490" s="47"/>
    </row>
    <row r="3491" spans="5:19" s="1" customFormat="1" ht="14.25" customHeight="1">
      <c r="E3491" s="47"/>
      <c r="F3491" s="47"/>
      <c r="G3491" s="47"/>
      <c r="H3491" s="47"/>
      <c r="I3491" s="47"/>
      <c r="J3491" s="47"/>
      <c r="K3491" s="47"/>
      <c r="L3491" s="47"/>
      <c r="M3491" s="47"/>
      <c r="N3491" s="47"/>
      <c r="O3491" s="47"/>
      <c r="P3491" s="47"/>
      <c r="Q3491" s="47"/>
      <c r="R3491" s="47"/>
      <c r="S3491" s="47"/>
    </row>
    <row r="3492" s="1" customFormat="1" ht="8.25" customHeight="1"/>
    <row r="3493" spans="5:13" s="1" customFormat="1" ht="11.25" customHeight="1">
      <c r="E3493" s="48" t="s">
        <v>18</v>
      </c>
      <c r="F3493" s="48"/>
      <c r="G3493" s="48"/>
      <c r="H3493" s="48" t="s">
        <v>19</v>
      </c>
      <c r="I3493" s="48"/>
      <c r="J3493" s="48"/>
      <c r="K3493" s="48"/>
      <c r="L3493" s="48"/>
      <c r="M3493" s="48"/>
    </row>
    <row r="3494" spans="5:13" s="1" customFormat="1" ht="11.25" customHeight="1">
      <c r="E3494" s="49" t="s">
        <v>20</v>
      </c>
      <c r="F3494" s="49"/>
      <c r="G3494" s="49"/>
      <c r="H3494" s="49" t="s">
        <v>185</v>
      </c>
      <c r="I3494" s="49"/>
      <c r="J3494" s="49"/>
      <c r="K3494" s="49"/>
      <c r="L3494" s="49"/>
      <c r="M3494" s="49"/>
    </row>
    <row r="3495" s="1" customFormat="1" ht="8.25" customHeight="1"/>
    <row r="3496" spans="5:11" s="1" customFormat="1" ht="11.25" customHeight="1">
      <c r="E3496" s="50" t="s">
        <v>22</v>
      </c>
      <c r="F3496" s="50"/>
      <c r="G3496" s="51" t="s">
        <v>35</v>
      </c>
      <c r="H3496" s="51"/>
      <c r="I3496" s="51"/>
      <c r="J3496" s="51"/>
      <c r="K3496" s="51"/>
    </row>
    <row r="3497" spans="5:11" s="1" customFormat="1" ht="11.25" customHeight="1">
      <c r="E3497" s="52" t="s">
        <v>25</v>
      </c>
      <c r="F3497" s="52"/>
      <c r="G3497" s="49" t="s">
        <v>236</v>
      </c>
      <c r="H3497" s="49"/>
      <c r="I3497" s="49"/>
      <c r="J3497" s="49"/>
      <c r="K3497" s="49"/>
    </row>
    <row r="3498" spans="5:11" s="1" customFormat="1" ht="11.25" customHeight="1">
      <c r="E3498" s="52" t="s">
        <v>27</v>
      </c>
      <c r="F3498" s="52"/>
      <c r="G3498" s="49" t="s">
        <v>48</v>
      </c>
      <c r="H3498" s="49"/>
      <c r="I3498" s="49"/>
      <c r="J3498" s="49"/>
      <c r="K3498" s="49"/>
    </row>
    <row r="3499" spans="5:11" s="1" customFormat="1" ht="11.25" customHeight="1">
      <c r="E3499" s="52" t="s">
        <v>29</v>
      </c>
      <c r="F3499" s="52"/>
      <c r="G3499" s="49">
        <v>0</v>
      </c>
      <c r="H3499" s="49"/>
      <c r="I3499" s="49"/>
      <c r="J3499" s="49"/>
      <c r="K3499" s="49"/>
    </row>
    <row r="3500" spans="5:11" s="1" customFormat="1" ht="14.25" customHeight="1">
      <c r="E3500" s="53" t="s">
        <v>30</v>
      </c>
      <c r="F3500" s="53"/>
      <c r="G3500" s="51" t="s">
        <v>35</v>
      </c>
      <c r="H3500" s="51"/>
      <c r="I3500" s="51"/>
      <c r="J3500" s="51"/>
      <c r="K3500" s="51"/>
    </row>
    <row r="3501" spans="5:11" s="1" customFormat="1" ht="11.25" customHeight="1">
      <c r="E3501" s="54">
        <v>36433</v>
      </c>
      <c r="F3501" s="54"/>
      <c r="G3501" s="55">
        <v>0</v>
      </c>
      <c r="H3501" s="49"/>
      <c r="I3501" s="49"/>
      <c r="J3501" s="49"/>
      <c r="K3501" s="49"/>
    </row>
    <row r="3502" spans="5:11" s="1" customFormat="1" ht="11.25" customHeight="1">
      <c r="E3502" s="54">
        <v>36525</v>
      </c>
      <c r="F3502" s="54"/>
      <c r="G3502" s="56">
        <v>0</v>
      </c>
      <c r="H3502" s="57"/>
      <c r="I3502" s="57"/>
      <c r="J3502" s="57"/>
      <c r="K3502" s="57"/>
    </row>
    <row r="3503" spans="5:11" s="1" customFormat="1" ht="11.25" customHeight="1">
      <c r="E3503" s="54">
        <v>36616</v>
      </c>
      <c r="F3503" s="54"/>
      <c r="G3503" s="56">
        <v>0</v>
      </c>
      <c r="H3503" s="57"/>
      <c r="I3503" s="57"/>
      <c r="J3503" s="57"/>
      <c r="K3503" s="57"/>
    </row>
    <row r="3504" spans="5:11" s="1" customFormat="1" ht="11.25" customHeight="1">
      <c r="E3504" s="54">
        <v>36707</v>
      </c>
      <c r="F3504" s="54"/>
      <c r="G3504" s="49" t="s">
        <v>32</v>
      </c>
      <c r="H3504" s="49"/>
      <c r="I3504" s="49"/>
      <c r="J3504" s="49"/>
      <c r="K3504" s="49"/>
    </row>
    <row r="3505" spans="5:11" s="1" customFormat="1" ht="11.25" customHeight="1">
      <c r="E3505" s="54">
        <v>36799</v>
      </c>
      <c r="F3505" s="54"/>
      <c r="G3505" s="49" t="s">
        <v>32</v>
      </c>
      <c r="H3505" s="49"/>
      <c r="I3505" s="49"/>
      <c r="J3505" s="49"/>
      <c r="K3505" s="49"/>
    </row>
    <row r="3506" spans="5:11" s="1" customFormat="1" ht="11.25" customHeight="1">
      <c r="E3506" s="54">
        <v>36891</v>
      </c>
      <c r="F3506" s="54"/>
      <c r="G3506" s="56">
        <v>0</v>
      </c>
      <c r="H3506" s="57"/>
      <c r="I3506" s="57"/>
      <c r="J3506" s="57"/>
      <c r="K3506" s="57"/>
    </row>
    <row r="3507" spans="5:11" s="1" customFormat="1" ht="11.25" customHeight="1">
      <c r="E3507" s="54">
        <v>36981</v>
      </c>
      <c r="F3507" s="54"/>
      <c r="G3507" s="55">
        <v>0</v>
      </c>
      <c r="H3507" s="49"/>
      <c r="I3507" s="49"/>
      <c r="J3507" s="49"/>
      <c r="K3507" s="49"/>
    </row>
    <row r="3508" spans="5:11" s="1" customFormat="1" ht="11.25" customHeight="1">
      <c r="E3508" s="54">
        <v>37072</v>
      </c>
      <c r="F3508" s="54"/>
      <c r="G3508" s="56">
        <v>1</v>
      </c>
      <c r="H3508" s="57"/>
      <c r="I3508" s="57"/>
      <c r="J3508" s="57"/>
      <c r="K3508" s="57"/>
    </row>
    <row r="3509" spans="5:11" s="1" customFormat="1" ht="11.25" customHeight="1">
      <c r="E3509" s="54">
        <v>37164</v>
      </c>
      <c r="F3509" s="54"/>
      <c r="G3509" s="55">
        <v>0</v>
      </c>
      <c r="H3509" s="49"/>
      <c r="I3509" s="49"/>
      <c r="J3509" s="49"/>
      <c r="K3509" s="49"/>
    </row>
    <row r="3510" spans="5:11" s="1" customFormat="1" ht="11.25" customHeight="1">
      <c r="E3510" s="54">
        <v>37256</v>
      </c>
      <c r="F3510" s="54"/>
      <c r="G3510" s="55">
        <v>0</v>
      </c>
      <c r="H3510" s="49"/>
      <c r="I3510" s="49"/>
      <c r="J3510" s="49"/>
      <c r="K3510" s="49"/>
    </row>
    <row r="3511" spans="5:11" s="1" customFormat="1" ht="11.25" customHeight="1">
      <c r="E3511" s="54">
        <v>37346</v>
      </c>
      <c r="F3511" s="54"/>
      <c r="G3511" s="56">
        <v>1</v>
      </c>
      <c r="H3511" s="57"/>
      <c r="I3511" s="57"/>
      <c r="J3511" s="57"/>
      <c r="K3511" s="57"/>
    </row>
    <row r="3512" spans="5:11" s="1" customFormat="1" ht="11.25" customHeight="1">
      <c r="E3512" s="54">
        <v>37437</v>
      </c>
      <c r="F3512" s="54"/>
      <c r="G3512" s="55">
        <v>0</v>
      </c>
      <c r="H3512" s="49"/>
      <c r="I3512" s="49"/>
      <c r="J3512" s="49"/>
      <c r="K3512" s="49"/>
    </row>
    <row r="3513" s="1" customFormat="1" ht="20.25" customHeight="1"/>
    <row r="3514" spans="1:19" s="1" customFormat="1" ht="3" customHeight="1">
      <c r="A3514" s="2" t="s">
        <v>243</v>
      </c>
      <c r="E3514" s="47" t="s">
        <v>244</v>
      </c>
      <c r="F3514" s="47"/>
      <c r="G3514" s="47"/>
      <c r="H3514" s="47"/>
      <c r="I3514" s="47"/>
      <c r="J3514" s="47"/>
      <c r="K3514" s="47"/>
      <c r="L3514" s="47"/>
      <c r="M3514" s="47"/>
      <c r="N3514" s="47"/>
      <c r="O3514" s="47"/>
      <c r="P3514" s="47"/>
      <c r="Q3514" s="47"/>
      <c r="R3514" s="47"/>
      <c r="S3514" s="47"/>
    </row>
    <row r="3515" spans="5:19" s="1" customFormat="1" ht="14.25" customHeight="1">
      <c r="E3515" s="47"/>
      <c r="F3515" s="47"/>
      <c r="G3515" s="47"/>
      <c r="H3515" s="47"/>
      <c r="I3515" s="47"/>
      <c r="J3515" s="47"/>
      <c r="K3515" s="47"/>
      <c r="L3515" s="47"/>
      <c r="M3515" s="47"/>
      <c r="N3515" s="47"/>
      <c r="O3515" s="47"/>
      <c r="P3515" s="47"/>
      <c r="Q3515" s="47"/>
      <c r="R3515" s="47"/>
      <c r="S3515" s="47"/>
    </row>
    <row r="3516" s="1" customFormat="1" ht="8.25" customHeight="1"/>
    <row r="3517" spans="5:13" s="1" customFormat="1" ht="11.25" customHeight="1">
      <c r="E3517" s="48" t="s">
        <v>18</v>
      </c>
      <c r="F3517" s="48"/>
      <c r="G3517" s="48"/>
      <c r="H3517" s="48" t="s">
        <v>19</v>
      </c>
      <c r="I3517" s="48"/>
      <c r="J3517" s="48"/>
      <c r="K3517" s="48"/>
      <c r="L3517" s="48"/>
      <c r="M3517" s="48"/>
    </row>
    <row r="3518" spans="5:13" s="1" customFormat="1" ht="11.25" customHeight="1">
      <c r="E3518" s="49" t="s">
        <v>20</v>
      </c>
      <c r="F3518" s="49"/>
      <c r="G3518" s="49"/>
      <c r="H3518" s="49" t="s">
        <v>185</v>
      </c>
      <c r="I3518" s="49"/>
      <c r="J3518" s="49"/>
      <c r="K3518" s="49"/>
      <c r="L3518" s="49"/>
      <c r="M3518" s="49"/>
    </row>
    <row r="3519" s="1" customFormat="1" ht="8.25" customHeight="1"/>
    <row r="3520" spans="5:11" s="1" customFormat="1" ht="11.25" customHeight="1">
      <c r="E3520" s="50" t="s">
        <v>22</v>
      </c>
      <c r="F3520" s="50"/>
      <c r="G3520" s="51" t="s">
        <v>35</v>
      </c>
      <c r="H3520" s="51"/>
      <c r="I3520" s="51"/>
      <c r="J3520" s="51"/>
      <c r="K3520" s="51"/>
    </row>
    <row r="3521" spans="5:11" s="1" customFormat="1" ht="11.25" customHeight="1">
      <c r="E3521" s="52" t="s">
        <v>25</v>
      </c>
      <c r="F3521" s="52"/>
      <c r="G3521" s="49" t="s">
        <v>236</v>
      </c>
      <c r="H3521" s="49"/>
      <c r="I3521" s="49"/>
      <c r="J3521" s="49"/>
      <c r="K3521" s="49"/>
    </row>
    <row r="3522" spans="5:11" s="1" customFormat="1" ht="11.25" customHeight="1">
      <c r="E3522" s="52" t="s">
        <v>27</v>
      </c>
      <c r="F3522" s="52"/>
      <c r="G3522" s="49" t="s">
        <v>48</v>
      </c>
      <c r="H3522" s="49"/>
      <c r="I3522" s="49"/>
      <c r="J3522" s="49"/>
      <c r="K3522" s="49"/>
    </row>
    <row r="3523" spans="5:11" s="1" customFormat="1" ht="11.25" customHeight="1">
      <c r="E3523" s="52" t="s">
        <v>29</v>
      </c>
      <c r="F3523" s="52"/>
      <c r="G3523" s="49">
        <v>0</v>
      </c>
      <c r="H3523" s="49"/>
      <c r="I3523" s="49"/>
      <c r="J3523" s="49"/>
      <c r="K3523" s="49"/>
    </row>
    <row r="3524" spans="5:11" s="1" customFormat="1" ht="14.25" customHeight="1">
      <c r="E3524" s="53" t="s">
        <v>30</v>
      </c>
      <c r="F3524" s="53"/>
      <c r="G3524" s="51" t="s">
        <v>35</v>
      </c>
      <c r="H3524" s="51"/>
      <c r="I3524" s="51"/>
      <c r="J3524" s="51"/>
      <c r="K3524" s="51"/>
    </row>
    <row r="3525" spans="5:11" s="1" customFormat="1" ht="11.25" customHeight="1">
      <c r="E3525" s="54">
        <v>36433</v>
      </c>
      <c r="F3525" s="54"/>
      <c r="G3525" s="55">
        <v>0</v>
      </c>
      <c r="H3525" s="49"/>
      <c r="I3525" s="49"/>
      <c r="J3525" s="49"/>
      <c r="K3525" s="49"/>
    </row>
    <row r="3526" spans="5:11" s="1" customFormat="1" ht="11.25" customHeight="1">
      <c r="E3526" s="54">
        <v>36525</v>
      </c>
      <c r="F3526" s="54"/>
      <c r="G3526" s="56">
        <v>0</v>
      </c>
      <c r="H3526" s="57"/>
      <c r="I3526" s="57"/>
      <c r="J3526" s="57"/>
      <c r="K3526" s="57"/>
    </row>
    <row r="3527" spans="5:11" s="1" customFormat="1" ht="11.25" customHeight="1">
      <c r="E3527" s="54">
        <v>36616</v>
      </c>
      <c r="F3527" s="54"/>
      <c r="G3527" s="56">
        <v>1</v>
      </c>
      <c r="H3527" s="57"/>
      <c r="I3527" s="57"/>
      <c r="J3527" s="57"/>
      <c r="K3527" s="57"/>
    </row>
    <row r="3528" spans="5:11" s="1" customFormat="1" ht="11.25" customHeight="1">
      <c r="E3528" s="54">
        <v>36707</v>
      </c>
      <c r="F3528" s="54"/>
      <c r="G3528" s="49" t="s">
        <v>32</v>
      </c>
      <c r="H3528" s="49"/>
      <c r="I3528" s="49"/>
      <c r="J3528" s="49"/>
      <c r="K3528" s="49"/>
    </row>
    <row r="3529" spans="5:11" s="1" customFormat="1" ht="11.25" customHeight="1">
      <c r="E3529" s="54">
        <v>36799</v>
      </c>
      <c r="F3529" s="54"/>
      <c r="G3529" s="49" t="s">
        <v>32</v>
      </c>
      <c r="H3529" s="49"/>
      <c r="I3529" s="49"/>
      <c r="J3529" s="49"/>
      <c r="K3529" s="49"/>
    </row>
    <row r="3530" spans="5:11" s="1" customFormat="1" ht="11.25" customHeight="1">
      <c r="E3530" s="54">
        <v>36891</v>
      </c>
      <c r="F3530" s="54"/>
      <c r="G3530" s="56">
        <v>0</v>
      </c>
      <c r="H3530" s="57"/>
      <c r="I3530" s="57"/>
      <c r="J3530" s="57"/>
      <c r="K3530" s="57"/>
    </row>
    <row r="3531" spans="5:11" s="1" customFormat="1" ht="11.25" customHeight="1">
      <c r="E3531" s="54">
        <v>36981</v>
      </c>
      <c r="F3531" s="54"/>
      <c r="G3531" s="55">
        <v>0</v>
      </c>
      <c r="H3531" s="49"/>
      <c r="I3531" s="49"/>
      <c r="J3531" s="49"/>
      <c r="K3531" s="49"/>
    </row>
    <row r="3532" spans="5:11" s="1" customFormat="1" ht="11.25" customHeight="1">
      <c r="E3532" s="54">
        <v>37072</v>
      </c>
      <c r="F3532" s="54"/>
      <c r="G3532" s="55">
        <v>0</v>
      </c>
      <c r="H3532" s="49"/>
      <c r="I3532" s="49"/>
      <c r="J3532" s="49"/>
      <c r="K3532" s="49"/>
    </row>
    <row r="3533" spans="5:11" s="1" customFormat="1" ht="11.25" customHeight="1">
      <c r="E3533" s="54">
        <v>37164</v>
      </c>
      <c r="F3533" s="54"/>
      <c r="G3533" s="55">
        <v>0</v>
      </c>
      <c r="H3533" s="49"/>
      <c r="I3533" s="49"/>
      <c r="J3533" s="49"/>
      <c r="K3533" s="49"/>
    </row>
    <row r="3534" spans="5:11" s="1" customFormat="1" ht="11.25" customHeight="1">
      <c r="E3534" s="54">
        <v>37256</v>
      </c>
      <c r="F3534" s="54"/>
      <c r="G3534" s="49" t="s">
        <v>32</v>
      </c>
      <c r="H3534" s="49"/>
      <c r="I3534" s="49"/>
      <c r="J3534" s="49"/>
      <c r="K3534" s="49"/>
    </row>
    <row r="3535" spans="5:11" s="1" customFormat="1" ht="11.25" customHeight="1">
      <c r="E3535" s="54">
        <v>37346</v>
      </c>
      <c r="F3535" s="54"/>
      <c r="G3535" s="56">
        <v>1</v>
      </c>
      <c r="H3535" s="57"/>
      <c r="I3535" s="57"/>
      <c r="J3535" s="57"/>
      <c r="K3535" s="57"/>
    </row>
    <row r="3536" spans="5:11" s="1" customFormat="1" ht="11.25" customHeight="1">
      <c r="E3536" s="54">
        <v>37437</v>
      </c>
      <c r="F3536" s="54"/>
      <c r="G3536" s="56">
        <v>1</v>
      </c>
      <c r="H3536" s="57"/>
      <c r="I3536" s="57"/>
      <c r="J3536" s="57"/>
      <c r="K3536" s="57"/>
    </row>
    <row r="3537" s="1" customFormat="1" ht="48" customHeight="1"/>
  </sheetData>
  <mergeCells count="7409">
    <mergeCell ref="A2:J2"/>
    <mergeCell ref="A4:I4"/>
    <mergeCell ref="J4:L4"/>
    <mergeCell ref="M4:N4"/>
    <mergeCell ref="O4:P4"/>
    <mergeCell ref="Q4:R4"/>
    <mergeCell ref="A5:I5"/>
    <mergeCell ref="J5:L5"/>
    <mergeCell ref="M5:N5"/>
    <mergeCell ref="O5:P5"/>
    <mergeCell ref="Q5:R5"/>
    <mergeCell ref="Q6:R6"/>
    <mergeCell ref="C7:E7"/>
    <mergeCell ref="D8:H8"/>
    <mergeCell ref="E9:S10"/>
    <mergeCell ref="A6:I6"/>
    <mergeCell ref="J6:L6"/>
    <mergeCell ref="M6:N6"/>
    <mergeCell ref="O6:P6"/>
    <mergeCell ref="E12:G12"/>
    <mergeCell ref="H12:M12"/>
    <mergeCell ref="E13:G13"/>
    <mergeCell ref="H13:M13"/>
    <mergeCell ref="E15:F15"/>
    <mergeCell ref="G15:K15"/>
    <mergeCell ref="L15:O15"/>
    <mergeCell ref="E16:F16"/>
    <mergeCell ref="G16:K16"/>
    <mergeCell ref="L16:O16"/>
    <mergeCell ref="E17:F17"/>
    <mergeCell ref="G17:K17"/>
    <mergeCell ref="L17:O17"/>
    <mergeCell ref="E18:F18"/>
    <mergeCell ref="G18:K18"/>
    <mergeCell ref="L18:O18"/>
    <mergeCell ref="E19:F19"/>
    <mergeCell ref="G19:K19"/>
    <mergeCell ref="L19:O19"/>
    <mergeCell ref="E20:F20"/>
    <mergeCell ref="G20:K20"/>
    <mergeCell ref="L20:O20"/>
    <mergeCell ref="E21:F21"/>
    <mergeCell ref="G21:K21"/>
    <mergeCell ref="L21:O21"/>
    <mergeCell ref="E22:F22"/>
    <mergeCell ref="G22:K22"/>
    <mergeCell ref="L22:O22"/>
    <mergeCell ref="E23:F23"/>
    <mergeCell ref="G23:K23"/>
    <mergeCell ref="L23:O23"/>
    <mergeCell ref="E24:F24"/>
    <mergeCell ref="G24:K24"/>
    <mergeCell ref="L24:O24"/>
    <mergeCell ref="E25:F25"/>
    <mergeCell ref="G25:K25"/>
    <mergeCell ref="L25:O25"/>
    <mergeCell ref="E26:F26"/>
    <mergeCell ref="G26:K26"/>
    <mergeCell ref="L26:O26"/>
    <mergeCell ref="E27:F27"/>
    <mergeCell ref="G27:K27"/>
    <mergeCell ref="L27:O27"/>
    <mergeCell ref="E28:F28"/>
    <mergeCell ref="G28:K28"/>
    <mergeCell ref="L28:O28"/>
    <mergeCell ref="E29:F29"/>
    <mergeCell ref="G29:K29"/>
    <mergeCell ref="L29:O29"/>
    <mergeCell ref="E30:F30"/>
    <mergeCell ref="G30:K30"/>
    <mergeCell ref="L30:O30"/>
    <mergeCell ref="E31:F31"/>
    <mergeCell ref="G31:K31"/>
    <mergeCell ref="L31:O31"/>
    <mergeCell ref="E32:F32"/>
    <mergeCell ref="G32:K32"/>
    <mergeCell ref="L32:O32"/>
    <mergeCell ref="E33:F33"/>
    <mergeCell ref="G33:K33"/>
    <mergeCell ref="L33:O33"/>
    <mergeCell ref="E34:F34"/>
    <mergeCell ref="G34:K34"/>
    <mergeCell ref="L34:O34"/>
    <mergeCell ref="E35:F35"/>
    <mergeCell ref="G35:K35"/>
    <mergeCell ref="L35:O35"/>
    <mergeCell ref="E36:F36"/>
    <mergeCell ref="G36:K36"/>
    <mergeCell ref="L36:O36"/>
    <mergeCell ref="E37:F37"/>
    <mergeCell ref="G37:K37"/>
    <mergeCell ref="L37:O37"/>
    <mergeCell ref="E38:F38"/>
    <mergeCell ref="G38:K38"/>
    <mergeCell ref="L38:O38"/>
    <mergeCell ref="E39:F39"/>
    <mergeCell ref="G39:K39"/>
    <mergeCell ref="L39:O39"/>
    <mergeCell ref="E40:F40"/>
    <mergeCell ref="G40:K40"/>
    <mergeCell ref="L40:O40"/>
    <mergeCell ref="E41:F41"/>
    <mergeCell ref="G41:K41"/>
    <mergeCell ref="L41:O41"/>
    <mergeCell ref="E42:F42"/>
    <mergeCell ref="G42:K42"/>
    <mergeCell ref="L42:O42"/>
    <mergeCell ref="E43:F43"/>
    <mergeCell ref="G43:K43"/>
    <mergeCell ref="L43:O43"/>
    <mergeCell ref="E44:F44"/>
    <mergeCell ref="G44:K44"/>
    <mergeCell ref="L44:O44"/>
    <mergeCell ref="E45:F45"/>
    <mergeCell ref="G45:K45"/>
    <mergeCell ref="L45:O45"/>
    <mergeCell ref="E46:F46"/>
    <mergeCell ref="G46:K46"/>
    <mergeCell ref="L46:O46"/>
    <mergeCell ref="E47:F47"/>
    <mergeCell ref="G47:K47"/>
    <mergeCell ref="L47:O47"/>
    <mergeCell ref="E48:F48"/>
    <mergeCell ref="G48:K48"/>
    <mergeCell ref="L48:O48"/>
    <mergeCell ref="E49:F49"/>
    <mergeCell ref="G49:K49"/>
    <mergeCell ref="L49:O49"/>
    <mergeCell ref="E50:F50"/>
    <mergeCell ref="G50:K50"/>
    <mergeCell ref="L50:O50"/>
    <mergeCell ref="E51:F51"/>
    <mergeCell ref="G51:K51"/>
    <mergeCell ref="L51:O51"/>
    <mergeCell ref="E52:F52"/>
    <mergeCell ref="G52:K52"/>
    <mergeCell ref="L52:O52"/>
    <mergeCell ref="E53:F53"/>
    <mergeCell ref="G53:K53"/>
    <mergeCell ref="L53:O53"/>
    <mergeCell ref="E54:F54"/>
    <mergeCell ref="G54:K54"/>
    <mergeCell ref="L54:O54"/>
    <mergeCell ref="E55:F55"/>
    <mergeCell ref="G55:K55"/>
    <mergeCell ref="L55:O55"/>
    <mergeCell ref="E56:F56"/>
    <mergeCell ref="G56:K56"/>
    <mergeCell ref="L56:O56"/>
    <mergeCell ref="E57:F57"/>
    <mergeCell ref="G57:K57"/>
    <mergeCell ref="L57:O57"/>
    <mergeCell ref="E58:F58"/>
    <mergeCell ref="G58:K58"/>
    <mergeCell ref="L58:O58"/>
    <mergeCell ref="E59:F59"/>
    <mergeCell ref="G59:K59"/>
    <mergeCell ref="L59:O59"/>
    <mergeCell ref="E60:F60"/>
    <mergeCell ref="G60:K60"/>
    <mergeCell ref="L60:O60"/>
    <mergeCell ref="E61:F61"/>
    <mergeCell ref="G61:K61"/>
    <mergeCell ref="L61:O61"/>
    <mergeCell ref="E62:F62"/>
    <mergeCell ref="G62:K62"/>
    <mergeCell ref="L62:O62"/>
    <mergeCell ref="E63:F63"/>
    <mergeCell ref="G63:K63"/>
    <mergeCell ref="L63:O63"/>
    <mergeCell ref="E65:S66"/>
    <mergeCell ref="E68:G68"/>
    <mergeCell ref="H68:M68"/>
    <mergeCell ref="E69:G69"/>
    <mergeCell ref="H69:M69"/>
    <mergeCell ref="E71:F71"/>
    <mergeCell ref="G71:K71"/>
    <mergeCell ref="L71:O71"/>
    <mergeCell ref="E72:F72"/>
    <mergeCell ref="G72:K72"/>
    <mergeCell ref="L72:O72"/>
    <mergeCell ref="E73:F73"/>
    <mergeCell ref="G73:K73"/>
    <mergeCell ref="L73:O73"/>
    <mergeCell ref="E74:F74"/>
    <mergeCell ref="G74:K74"/>
    <mergeCell ref="L74:O74"/>
    <mergeCell ref="E75:F75"/>
    <mergeCell ref="G75:K75"/>
    <mergeCell ref="L75:O75"/>
    <mergeCell ref="E76:F76"/>
    <mergeCell ref="G76:K76"/>
    <mergeCell ref="L76:O76"/>
    <mergeCell ref="E77:F77"/>
    <mergeCell ref="G77:K77"/>
    <mergeCell ref="L77:O77"/>
    <mergeCell ref="E78:F78"/>
    <mergeCell ref="G78:K78"/>
    <mergeCell ref="L78:O78"/>
    <mergeCell ref="E79:F79"/>
    <mergeCell ref="G79:K79"/>
    <mergeCell ref="L79:O79"/>
    <mergeCell ref="E80:F80"/>
    <mergeCell ref="G80:K80"/>
    <mergeCell ref="L80:O80"/>
    <mergeCell ref="E81:F81"/>
    <mergeCell ref="G81:K81"/>
    <mergeCell ref="L81:O81"/>
    <mergeCell ref="E82:F82"/>
    <mergeCell ref="G82:K82"/>
    <mergeCell ref="L82:O82"/>
    <mergeCell ref="E83:F83"/>
    <mergeCell ref="G83:K83"/>
    <mergeCell ref="L83:O83"/>
    <mergeCell ref="E84:F84"/>
    <mergeCell ref="G84:K84"/>
    <mergeCell ref="L84:O84"/>
    <mergeCell ref="E85:F85"/>
    <mergeCell ref="G85:K85"/>
    <mergeCell ref="L85:O85"/>
    <mergeCell ref="E86:F86"/>
    <mergeCell ref="G86:K86"/>
    <mergeCell ref="L86:O86"/>
    <mergeCell ref="E87:F87"/>
    <mergeCell ref="G87:K87"/>
    <mergeCell ref="L87:O87"/>
    <mergeCell ref="E88:F88"/>
    <mergeCell ref="G88:K88"/>
    <mergeCell ref="L88:O88"/>
    <mergeCell ref="E89:F89"/>
    <mergeCell ref="G89:K89"/>
    <mergeCell ref="L89:O89"/>
    <mergeCell ref="E90:F90"/>
    <mergeCell ref="G90:K90"/>
    <mergeCell ref="L90:O90"/>
    <mergeCell ref="E91:F91"/>
    <mergeCell ref="G91:K91"/>
    <mergeCell ref="L91:O91"/>
    <mergeCell ref="E92:F92"/>
    <mergeCell ref="G92:K92"/>
    <mergeCell ref="L92:O92"/>
    <mergeCell ref="E93:F93"/>
    <mergeCell ref="G93:K93"/>
    <mergeCell ref="L93:O93"/>
    <mergeCell ref="E94:F94"/>
    <mergeCell ref="G94:K94"/>
    <mergeCell ref="L94:O94"/>
    <mergeCell ref="E95:F95"/>
    <mergeCell ref="G95:K95"/>
    <mergeCell ref="L95:O95"/>
    <mergeCell ref="E96:F96"/>
    <mergeCell ref="G96:K96"/>
    <mergeCell ref="L96:O96"/>
    <mergeCell ref="E97:F97"/>
    <mergeCell ref="G97:K97"/>
    <mergeCell ref="L97:O97"/>
    <mergeCell ref="E98:F98"/>
    <mergeCell ref="G98:K98"/>
    <mergeCell ref="L98:O98"/>
    <mergeCell ref="E99:F99"/>
    <mergeCell ref="G99:K99"/>
    <mergeCell ref="L99:O99"/>
    <mergeCell ref="E100:F100"/>
    <mergeCell ref="G100:K100"/>
    <mergeCell ref="L100:O100"/>
    <mergeCell ref="E101:F101"/>
    <mergeCell ref="G101:K101"/>
    <mergeCell ref="L101:O101"/>
    <mergeCell ref="E102:F102"/>
    <mergeCell ref="G102:K102"/>
    <mergeCell ref="L102:O102"/>
    <mergeCell ref="E103:F103"/>
    <mergeCell ref="G103:K103"/>
    <mergeCell ref="L103:O103"/>
    <mergeCell ref="E104:F104"/>
    <mergeCell ref="G104:K104"/>
    <mergeCell ref="L104:O104"/>
    <mergeCell ref="E105:F105"/>
    <mergeCell ref="G105:K105"/>
    <mergeCell ref="L105:O105"/>
    <mergeCell ref="E106:F106"/>
    <mergeCell ref="G106:K106"/>
    <mergeCell ref="L106:O106"/>
    <mergeCell ref="E107:F107"/>
    <mergeCell ref="G107:K107"/>
    <mergeCell ref="L107:O107"/>
    <mergeCell ref="E108:F108"/>
    <mergeCell ref="G108:K108"/>
    <mergeCell ref="L108:O108"/>
    <mergeCell ref="E109:F109"/>
    <mergeCell ref="G109:K109"/>
    <mergeCell ref="L109:O109"/>
    <mergeCell ref="E110:F110"/>
    <mergeCell ref="G110:K110"/>
    <mergeCell ref="L110:O110"/>
    <mergeCell ref="E111:F111"/>
    <mergeCell ref="G111:K111"/>
    <mergeCell ref="L111:O111"/>
    <mergeCell ref="E112:F112"/>
    <mergeCell ref="G112:K112"/>
    <mergeCell ref="L112:O112"/>
    <mergeCell ref="E113:F113"/>
    <mergeCell ref="G113:K113"/>
    <mergeCell ref="L113:O113"/>
    <mergeCell ref="E114:F114"/>
    <mergeCell ref="G114:K114"/>
    <mergeCell ref="L114:O114"/>
    <mergeCell ref="E115:F115"/>
    <mergeCell ref="G115:K115"/>
    <mergeCell ref="L115:O115"/>
    <mergeCell ref="E116:F116"/>
    <mergeCell ref="G116:K116"/>
    <mergeCell ref="L116:O116"/>
    <mergeCell ref="E117:F117"/>
    <mergeCell ref="G117:K117"/>
    <mergeCell ref="L117:O117"/>
    <mergeCell ref="E118:F118"/>
    <mergeCell ref="G118:K118"/>
    <mergeCell ref="L118:O118"/>
    <mergeCell ref="E119:F119"/>
    <mergeCell ref="G119:K119"/>
    <mergeCell ref="L119:O119"/>
    <mergeCell ref="E121:S122"/>
    <mergeCell ref="E124:G124"/>
    <mergeCell ref="H124:M124"/>
    <mergeCell ref="E125:G125"/>
    <mergeCell ref="H125:M125"/>
    <mergeCell ref="E127:F127"/>
    <mergeCell ref="G127:K127"/>
    <mergeCell ref="L127:O127"/>
    <mergeCell ref="E128:F128"/>
    <mergeCell ref="G128:K128"/>
    <mergeCell ref="L128:O128"/>
    <mergeCell ref="E129:F129"/>
    <mergeCell ref="G129:K129"/>
    <mergeCell ref="L129:O129"/>
    <mergeCell ref="E130:F130"/>
    <mergeCell ref="G130:K130"/>
    <mergeCell ref="L130:O130"/>
    <mergeCell ref="E131:F131"/>
    <mergeCell ref="G131:K131"/>
    <mergeCell ref="L131:O131"/>
    <mergeCell ref="E132:F132"/>
    <mergeCell ref="G132:K132"/>
    <mergeCell ref="L132:O132"/>
    <mergeCell ref="E133:F133"/>
    <mergeCell ref="G133:K133"/>
    <mergeCell ref="L133:O133"/>
    <mergeCell ref="E134:F134"/>
    <mergeCell ref="G134:K134"/>
    <mergeCell ref="L134:O134"/>
    <mergeCell ref="E135:F135"/>
    <mergeCell ref="G135:K135"/>
    <mergeCell ref="L135:O135"/>
    <mergeCell ref="E136:F136"/>
    <mergeCell ref="G136:K136"/>
    <mergeCell ref="L136:O136"/>
    <mergeCell ref="E137:F137"/>
    <mergeCell ref="G137:K137"/>
    <mergeCell ref="L137:O137"/>
    <mergeCell ref="E138:F138"/>
    <mergeCell ref="G138:K138"/>
    <mergeCell ref="L138:O138"/>
    <mergeCell ref="E139:F139"/>
    <mergeCell ref="G139:K139"/>
    <mergeCell ref="L139:O139"/>
    <mergeCell ref="E140:F140"/>
    <mergeCell ref="G140:K140"/>
    <mergeCell ref="L140:O140"/>
    <mergeCell ref="E141:F141"/>
    <mergeCell ref="G141:K141"/>
    <mergeCell ref="L141:O141"/>
    <mergeCell ref="E142:F142"/>
    <mergeCell ref="G142:K142"/>
    <mergeCell ref="L142:O142"/>
    <mergeCell ref="E143:F143"/>
    <mergeCell ref="G143:K143"/>
    <mergeCell ref="L143:O143"/>
    <mergeCell ref="E144:F144"/>
    <mergeCell ref="G144:K144"/>
    <mergeCell ref="L144:O144"/>
    <mergeCell ref="E145:F145"/>
    <mergeCell ref="G145:K145"/>
    <mergeCell ref="L145:O145"/>
    <mergeCell ref="E146:F146"/>
    <mergeCell ref="G146:K146"/>
    <mergeCell ref="L146:O146"/>
    <mergeCell ref="E147:F147"/>
    <mergeCell ref="G147:K147"/>
    <mergeCell ref="L147:O147"/>
    <mergeCell ref="E148:F148"/>
    <mergeCell ref="G148:K148"/>
    <mergeCell ref="L148:O148"/>
    <mergeCell ref="E149:F149"/>
    <mergeCell ref="G149:K149"/>
    <mergeCell ref="L149:O149"/>
    <mergeCell ref="E150:F150"/>
    <mergeCell ref="G150:K150"/>
    <mergeCell ref="L150:O150"/>
    <mergeCell ref="E151:F151"/>
    <mergeCell ref="G151:K151"/>
    <mergeCell ref="L151:O151"/>
    <mergeCell ref="E152:F152"/>
    <mergeCell ref="G152:K152"/>
    <mergeCell ref="L152:O152"/>
    <mergeCell ref="E153:F153"/>
    <mergeCell ref="G153:K153"/>
    <mergeCell ref="L153:O153"/>
    <mergeCell ref="E154:F154"/>
    <mergeCell ref="G154:K154"/>
    <mergeCell ref="L154:O154"/>
    <mergeCell ref="E155:F155"/>
    <mergeCell ref="G155:K155"/>
    <mergeCell ref="L155:O155"/>
    <mergeCell ref="E156:F156"/>
    <mergeCell ref="G156:K156"/>
    <mergeCell ref="L156:O156"/>
    <mergeCell ref="E157:F157"/>
    <mergeCell ref="G157:K157"/>
    <mergeCell ref="L157:O157"/>
    <mergeCell ref="E158:F158"/>
    <mergeCell ref="G158:K158"/>
    <mergeCell ref="L158:O158"/>
    <mergeCell ref="E159:F159"/>
    <mergeCell ref="G159:K159"/>
    <mergeCell ref="L159:O159"/>
    <mergeCell ref="E160:F160"/>
    <mergeCell ref="G160:K160"/>
    <mergeCell ref="L160:O160"/>
    <mergeCell ref="E161:F161"/>
    <mergeCell ref="G161:K161"/>
    <mergeCell ref="L161:O161"/>
    <mergeCell ref="E162:F162"/>
    <mergeCell ref="G162:K162"/>
    <mergeCell ref="L162:O162"/>
    <mergeCell ref="E163:F163"/>
    <mergeCell ref="G163:K163"/>
    <mergeCell ref="L163:O163"/>
    <mergeCell ref="E164:F164"/>
    <mergeCell ref="G164:K164"/>
    <mergeCell ref="L164:O164"/>
    <mergeCell ref="E165:F165"/>
    <mergeCell ref="G165:K165"/>
    <mergeCell ref="L165:O165"/>
    <mergeCell ref="E166:F166"/>
    <mergeCell ref="G166:K166"/>
    <mergeCell ref="L166:O166"/>
    <mergeCell ref="E167:F167"/>
    <mergeCell ref="G167:K167"/>
    <mergeCell ref="L167:O167"/>
    <mergeCell ref="E168:F168"/>
    <mergeCell ref="G168:K168"/>
    <mergeCell ref="L168:O168"/>
    <mergeCell ref="E169:F169"/>
    <mergeCell ref="G169:K169"/>
    <mergeCell ref="L169:O169"/>
    <mergeCell ref="E170:F170"/>
    <mergeCell ref="G170:K170"/>
    <mergeCell ref="L170:O170"/>
    <mergeCell ref="E171:F171"/>
    <mergeCell ref="G171:K171"/>
    <mergeCell ref="L171:O171"/>
    <mergeCell ref="E172:F172"/>
    <mergeCell ref="G172:K172"/>
    <mergeCell ref="L172:O172"/>
    <mergeCell ref="E173:F173"/>
    <mergeCell ref="G173:K173"/>
    <mergeCell ref="L173:O173"/>
    <mergeCell ref="E174:F174"/>
    <mergeCell ref="G174:K174"/>
    <mergeCell ref="L174:O174"/>
    <mergeCell ref="E175:F175"/>
    <mergeCell ref="G175:K175"/>
    <mergeCell ref="L175:O175"/>
    <mergeCell ref="E177:S178"/>
    <mergeCell ref="E180:G180"/>
    <mergeCell ref="H180:M180"/>
    <mergeCell ref="E181:G181"/>
    <mergeCell ref="H181:M181"/>
    <mergeCell ref="E183:F183"/>
    <mergeCell ref="G183:K183"/>
    <mergeCell ref="L183:O183"/>
    <mergeCell ref="E184:F184"/>
    <mergeCell ref="G184:K184"/>
    <mergeCell ref="L184:O184"/>
    <mergeCell ref="E185:F185"/>
    <mergeCell ref="G185:K185"/>
    <mergeCell ref="L185:O185"/>
    <mergeCell ref="E186:F186"/>
    <mergeCell ref="G186:K186"/>
    <mergeCell ref="L186:O186"/>
    <mergeCell ref="E187:F187"/>
    <mergeCell ref="G187:K187"/>
    <mergeCell ref="L187:O187"/>
    <mergeCell ref="E188:F188"/>
    <mergeCell ref="G188:K188"/>
    <mergeCell ref="L188:O188"/>
    <mergeCell ref="E189:F189"/>
    <mergeCell ref="G189:K189"/>
    <mergeCell ref="L189:O189"/>
    <mergeCell ref="E190:F190"/>
    <mergeCell ref="G190:K190"/>
    <mergeCell ref="L190:O190"/>
    <mergeCell ref="E191:F191"/>
    <mergeCell ref="G191:K191"/>
    <mergeCell ref="L191:O191"/>
    <mergeCell ref="E192:F192"/>
    <mergeCell ref="G192:K192"/>
    <mergeCell ref="L192:O192"/>
    <mergeCell ref="E193:F193"/>
    <mergeCell ref="G193:K193"/>
    <mergeCell ref="L193:O193"/>
    <mergeCell ref="E194:F194"/>
    <mergeCell ref="G194:K194"/>
    <mergeCell ref="L194:O194"/>
    <mergeCell ref="E195:F195"/>
    <mergeCell ref="G195:K195"/>
    <mergeCell ref="L195:O195"/>
    <mergeCell ref="E196:F196"/>
    <mergeCell ref="G196:K196"/>
    <mergeCell ref="L196:O196"/>
    <mergeCell ref="E197:F197"/>
    <mergeCell ref="G197:K197"/>
    <mergeCell ref="L197:O197"/>
    <mergeCell ref="E198:F198"/>
    <mergeCell ref="G198:K198"/>
    <mergeCell ref="L198:O198"/>
    <mergeCell ref="E199:F199"/>
    <mergeCell ref="G199:K199"/>
    <mergeCell ref="L199:O199"/>
    <mergeCell ref="E200:F200"/>
    <mergeCell ref="G200:K200"/>
    <mergeCell ref="L200:O200"/>
    <mergeCell ref="E201:F201"/>
    <mergeCell ref="G201:K201"/>
    <mergeCell ref="L201:O201"/>
    <mergeCell ref="E202:F202"/>
    <mergeCell ref="G202:K202"/>
    <mergeCell ref="L202:O202"/>
    <mergeCell ref="E203:F203"/>
    <mergeCell ref="G203:K203"/>
    <mergeCell ref="L203:O203"/>
    <mergeCell ref="E204:F204"/>
    <mergeCell ref="G204:K204"/>
    <mergeCell ref="L204:O204"/>
    <mergeCell ref="E205:F205"/>
    <mergeCell ref="G205:K205"/>
    <mergeCell ref="L205:O205"/>
    <mergeCell ref="E206:F206"/>
    <mergeCell ref="G206:K206"/>
    <mergeCell ref="L206:O206"/>
    <mergeCell ref="E207:F207"/>
    <mergeCell ref="G207:K207"/>
    <mergeCell ref="L207:O207"/>
    <mergeCell ref="E208:F208"/>
    <mergeCell ref="G208:K208"/>
    <mergeCell ref="L208:O208"/>
    <mergeCell ref="E209:F209"/>
    <mergeCell ref="G209:K209"/>
    <mergeCell ref="L209:O209"/>
    <mergeCell ref="E210:F210"/>
    <mergeCell ref="G210:K210"/>
    <mergeCell ref="L210:O210"/>
    <mergeCell ref="E211:F211"/>
    <mergeCell ref="G211:K211"/>
    <mergeCell ref="L211:O211"/>
    <mergeCell ref="E212:F212"/>
    <mergeCell ref="G212:K212"/>
    <mergeCell ref="L212:O212"/>
    <mergeCell ref="E213:F213"/>
    <mergeCell ref="G213:K213"/>
    <mergeCell ref="L213:O213"/>
    <mergeCell ref="E214:F214"/>
    <mergeCell ref="G214:K214"/>
    <mergeCell ref="L214:O214"/>
    <mergeCell ref="E215:F215"/>
    <mergeCell ref="G215:K215"/>
    <mergeCell ref="L215:O215"/>
    <mergeCell ref="E216:F216"/>
    <mergeCell ref="G216:K216"/>
    <mergeCell ref="L216:O216"/>
    <mergeCell ref="E217:F217"/>
    <mergeCell ref="G217:K217"/>
    <mergeCell ref="L217:O217"/>
    <mergeCell ref="E218:F218"/>
    <mergeCell ref="G218:K218"/>
    <mergeCell ref="L218:O218"/>
    <mergeCell ref="E219:F219"/>
    <mergeCell ref="G219:K219"/>
    <mergeCell ref="L219:O219"/>
    <mergeCell ref="E220:F220"/>
    <mergeCell ref="G220:K220"/>
    <mergeCell ref="L220:O220"/>
    <mergeCell ref="E221:F221"/>
    <mergeCell ref="G221:K221"/>
    <mergeCell ref="L221:O221"/>
    <mergeCell ref="E222:F222"/>
    <mergeCell ref="G222:K222"/>
    <mergeCell ref="L222:O222"/>
    <mergeCell ref="E223:F223"/>
    <mergeCell ref="G223:K223"/>
    <mergeCell ref="L223:O223"/>
    <mergeCell ref="E224:F224"/>
    <mergeCell ref="G224:K224"/>
    <mergeCell ref="L224:O224"/>
    <mergeCell ref="E225:F225"/>
    <mergeCell ref="G225:K225"/>
    <mergeCell ref="L225:O225"/>
    <mergeCell ref="E226:F226"/>
    <mergeCell ref="G226:K226"/>
    <mergeCell ref="L226:O226"/>
    <mergeCell ref="E227:F227"/>
    <mergeCell ref="G227:K227"/>
    <mergeCell ref="L227:O227"/>
    <mergeCell ref="E228:F228"/>
    <mergeCell ref="G228:K228"/>
    <mergeCell ref="L228:O228"/>
    <mergeCell ref="E229:F229"/>
    <mergeCell ref="G229:K229"/>
    <mergeCell ref="L229:O229"/>
    <mergeCell ref="E230:F230"/>
    <mergeCell ref="G230:K230"/>
    <mergeCell ref="L230:O230"/>
    <mergeCell ref="E231:F231"/>
    <mergeCell ref="G231:K231"/>
    <mergeCell ref="L231:O231"/>
    <mergeCell ref="E233:S234"/>
    <mergeCell ref="E236:G236"/>
    <mergeCell ref="H236:M236"/>
    <mergeCell ref="E237:G237"/>
    <mergeCell ref="H237:M237"/>
    <mergeCell ref="E239:F239"/>
    <mergeCell ref="G239:K239"/>
    <mergeCell ref="E240:F240"/>
    <mergeCell ref="G240:K240"/>
    <mergeCell ref="E241:F241"/>
    <mergeCell ref="G241:K241"/>
    <mergeCell ref="E242:F242"/>
    <mergeCell ref="G242:K242"/>
    <mergeCell ref="E243:F243"/>
    <mergeCell ref="G243:K243"/>
    <mergeCell ref="E244:F244"/>
    <mergeCell ref="G244:K244"/>
    <mergeCell ref="E245:F245"/>
    <mergeCell ref="G245:K245"/>
    <mergeCell ref="E246:F246"/>
    <mergeCell ref="G246:K246"/>
    <mergeCell ref="E247:F247"/>
    <mergeCell ref="G247:K247"/>
    <mergeCell ref="E248:F248"/>
    <mergeCell ref="G248:K248"/>
    <mergeCell ref="E249:F249"/>
    <mergeCell ref="G249:K249"/>
    <mergeCell ref="E250:F250"/>
    <mergeCell ref="G250:K250"/>
    <mergeCell ref="E251:F251"/>
    <mergeCell ref="G251:K251"/>
    <mergeCell ref="E252:F252"/>
    <mergeCell ref="G252:K252"/>
    <mergeCell ref="E253:F253"/>
    <mergeCell ref="G253:K253"/>
    <mergeCell ref="E254:F254"/>
    <mergeCell ref="G254:K254"/>
    <mergeCell ref="E255:F255"/>
    <mergeCell ref="G255:K255"/>
    <mergeCell ref="E256:F256"/>
    <mergeCell ref="G256:K256"/>
    <mergeCell ref="E257:F257"/>
    <mergeCell ref="G257:K257"/>
    <mergeCell ref="E258:F258"/>
    <mergeCell ref="G258:K258"/>
    <mergeCell ref="E259:F259"/>
    <mergeCell ref="G259:K259"/>
    <mergeCell ref="E260:F260"/>
    <mergeCell ref="G260:K260"/>
    <mergeCell ref="E261:F261"/>
    <mergeCell ref="G261:K261"/>
    <mergeCell ref="E262:F262"/>
    <mergeCell ref="G262:K262"/>
    <mergeCell ref="E263:F263"/>
    <mergeCell ref="G263:K263"/>
    <mergeCell ref="E264:F264"/>
    <mergeCell ref="G264:K264"/>
    <mergeCell ref="E265:F265"/>
    <mergeCell ref="G265:K265"/>
    <mergeCell ref="E266:F266"/>
    <mergeCell ref="G266:K266"/>
    <mergeCell ref="E267:F267"/>
    <mergeCell ref="G267:K267"/>
    <mergeCell ref="E268:F268"/>
    <mergeCell ref="G268:K268"/>
    <mergeCell ref="E269:F269"/>
    <mergeCell ref="G269:K269"/>
    <mergeCell ref="E270:F270"/>
    <mergeCell ref="G270:K270"/>
    <mergeCell ref="E271:F271"/>
    <mergeCell ref="G271:K271"/>
    <mergeCell ref="E272:F272"/>
    <mergeCell ref="G272:K272"/>
    <mergeCell ref="E273:F273"/>
    <mergeCell ref="G273:K273"/>
    <mergeCell ref="E274:F274"/>
    <mergeCell ref="G274:K274"/>
    <mergeCell ref="E275:F275"/>
    <mergeCell ref="G275:K275"/>
    <mergeCell ref="E276:F276"/>
    <mergeCell ref="G276:K276"/>
    <mergeCell ref="E277:F277"/>
    <mergeCell ref="G277:K277"/>
    <mergeCell ref="E278:F278"/>
    <mergeCell ref="G278:K278"/>
    <mergeCell ref="E279:F279"/>
    <mergeCell ref="G279:K279"/>
    <mergeCell ref="E280:F280"/>
    <mergeCell ref="G280:K280"/>
    <mergeCell ref="E281:F281"/>
    <mergeCell ref="G281:K281"/>
    <mergeCell ref="E282:F282"/>
    <mergeCell ref="G282:K282"/>
    <mergeCell ref="E283:F283"/>
    <mergeCell ref="G283:K283"/>
    <mergeCell ref="E284:F284"/>
    <mergeCell ref="G284:K284"/>
    <mergeCell ref="E285:F285"/>
    <mergeCell ref="G285:K285"/>
    <mergeCell ref="E286:F286"/>
    <mergeCell ref="G286:K286"/>
    <mergeCell ref="E287:F287"/>
    <mergeCell ref="G287:K287"/>
    <mergeCell ref="E289:S290"/>
    <mergeCell ref="E292:G292"/>
    <mergeCell ref="H292:M292"/>
    <mergeCell ref="E293:G293"/>
    <mergeCell ref="H293:M293"/>
    <mergeCell ref="E295:F295"/>
    <mergeCell ref="G295:K295"/>
    <mergeCell ref="L295:O295"/>
    <mergeCell ref="E296:F296"/>
    <mergeCell ref="G296:K296"/>
    <mergeCell ref="L296:O296"/>
    <mergeCell ref="E297:F297"/>
    <mergeCell ref="G297:K297"/>
    <mergeCell ref="L297:O297"/>
    <mergeCell ref="E298:F298"/>
    <mergeCell ref="G298:K298"/>
    <mergeCell ref="L298:O298"/>
    <mergeCell ref="E299:F299"/>
    <mergeCell ref="G299:K299"/>
    <mergeCell ref="E300:F300"/>
    <mergeCell ref="G300:K300"/>
    <mergeCell ref="E301:F301"/>
    <mergeCell ref="G301:K301"/>
    <mergeCell ref="E302:F302"/>
    <mergeCell ref="G302:K302"/>
    <mergeCell ref="E303:F303"/>
    <mergeCell ref="G303:K303"/>
    <mergeCell ref="E304:F304"/>
    <mergeCell ref="G304:K304"/>
    <mergeCell ref="E305:F305"/>
    <mergeCell ref="G305:K305"/>
    <mergeCell ref="E306:F306"/>
    <mergeCell ref="G306:K306"/>
    <mergeCell ref="E307:F307"/>
    <mergeCell ref="G307:K307"/>
    <mergeCell ref="E308:F308"/>
    <mergeCell ref="G308:K308"/>
    <mergeCell ref="E309:F309"/>
    <mergeCell ref="G309:K309"/>
    <mergeCell ref="E310:F310"/>
    <mergeCell ref="G310:K310"/>
    <mergeCell ref="E311:F311"/>
    <mergeCell ref="G311:K311"/>
    <mergeCell ref="E312:F312"/>
    <mergeCell ref="G312:K312"/>
    <mergeCell ref="E313:F313"/>
    <mergeCell ref="G313:K313"/>
    <mergeCell ref="E314:F314"/>
    <mergeCell ref="G314:K314"/>
    <mergeCell ref="E315:F315"/>
    <mergeCell ref="G315:K315"/>
    <mergeCell ref="E316:F316"/>
    <mergeCell ref="G316:K316"/>
    <mergeCell ref="E317:F317"/>
    <mergeCell ref="G317:K317"/>
    <mergeCell ref="E318:F318"/>
    <mergeCell ref="G318:K318"/>
    <mergeCell ref="E319:F319"/>
    <mergeCell ref="G319:K319"/>
    <mergeCell ref="E320:F320"/>
    <mergeCell ref="G320:K320"/>
    <mergeCell ref="E322:S323"/>
    <mergeCell ref="E325:G325"/>
    <mergeCell ref="H325:M325"/>
    <mergeCell ref="E326:G326"/>
    <mergeCell ref="H326:M326"/>
    <mergeCell ref="E328:F328"/>
    <mergeCell ref="G328:K328"/>
    <mergeCell ref="L328:O328"/>
    <mergeCell ref="E329:F329"/>
    <mergeCell ref="G329:K329"/>
    <mergeCell ref="L329:O329"/>
    <mergeCell ref="E330:F330"/>
    <mergeCell ref="G330:K330"/>
    <mergeCell ref="L330:O330"/>
    <mergeCell ref="E331:F331"/>
    <mergeCell ref="G331:K331"/>
    <mergeCell ref="L331:O331"/>
    <mergeCell ref="E332:F332"/>
    <mergeCell ref="G332:K332"/>
    <mergeCell ref="E333:F333"/>
    <mergeCell ref="G333:K333"/>
    <mergeCell ref="E334:F334"/>
    <mergeCell ref="G334:K334"/>
    <mergeCell ref="E335:F335"/>
    <mergeCell ref="G335:K335"/>
    <mergeCell ref="E336:F336"/>
    <mergeCell ref="G336:K336"/>
    <mergeCell ref="E337:F337"/>
    <mergeCell ref="G337:K337"/>
    <mergeCell ref="E338:F338"/>
    <mergeCell ref="G338:K338"/>
    <mergeCell ref="E339:F339"/>
    <mergeCell ref="G339:K339"/>
    <mergeCell ref="E340:F340"/>
    <mergeCell ref="G340:K340"/>
    <mergeCell ref="E341:F341"/>
    <mergeCell ref="G341:K341"/>
    <mergeCell ref="E342:F342"/>
    <mergeCell ref="G342:K342"/>
    <mergeCell ref="E343:F343"/>
    <mergeCell ref="G343:K343"/>
    <mergeCell ref="E344:F344"/>
    <mergeCell ref="G344:K344"/>
    <mergeCell ref="E345:F345"/>
    <mergeCell ref="G345:K345"/>
    <mergeCell ref="E346:F346"/>
    <mergeCell ref="G346:K346"/>
    <mergeCell ref="E347:F347"/>
    <mergeCell ref="G347:K347"/>
    <mergeCell ref="E348:F348"/>
    <mergeCell ref="G348:K348"/>
    <mergeCell ref="E349:F349"/>
    <mergeCell ref="G349:K349"/>
    <mergeCell ref="E350:F350"/>
    <mergeCell ref="G350:K350"/>
    <mergeCell ref="E351:F351"/>
    <mergeCell ref="G351:K351"/>
    <mergeCell ref="E352:F352"/>
    <mergeCell ref="G352:K352"/>
    <mergeCell ref="E353:F353"/>
    <mergeCell ref="G353:K353"/>
    <mergeCell ref="E354:F354"/>
    <mergeCell ref="G354:K354"/>
    <mergeCell ref="E355:F355"/>
    <mergeCell ref="G355:K355"/>
    <mergeCell ref="E357:S358"/>
    <mergeCell ref="E360:G360"/>
    <mergeCell ref="H360:M360"/>
    <mergeCell ref="E361:G361"/>
    <mergeCell ref="H361:M361"/>
    <mergeCell ref="E363:F363"/>
    <mergeCell ref="G363:K363"/>
    <mergeCell ref="L363:O363"/>
    <mergeCell ref="E364:F364"/>
    <mergeCell ref="G364:K364"/>
    <mergeCell ref="L364:O364"/>
    <mergeCell ref="E365:F365"/>
    <mergeCell ref="G365:K365"/>
    <mergeCell ref="L365:O365"/>
    <mergeCell ref="E366:F366"/>
    <mergeCell ref="G366:K366"/>
    <mergeCell ref="L366:O366"/>
    <mergeCell ref="E367:F367"/>
    <mergeCell ref="G367:K367"/>
    <mergeCell ref="L367:O367"/>
    <mergeCell ref="E368:F368"/>
    <mergeCell ref="G368:K368"/>
    <mergeCell ref="L368:O368"/>
    <mergeCell ref="E369:F369"/>
    <mergeCell ref="G369:K369"/>
    <mergeCell ref="L369:O369"/>
    <mergeCell ref="E370:F370"/>
    <mergeCell ref="G370:K370"/>
    <mergeCell ref="L370:O370"/>
    <mergeCell ref="E371:F371"/>
    <mergeCell ref="G371:K371"/>
    <mergeCell ref="L371:O371"/>
    <mergeCell ref="E372:F372"/>
    <mergeCell ref="G372:K372"/>
    <mergeCell ref="L372:O372"/>
    <mergeCell ref="E373:F373"/>
    <mergeCell ref="G373:K373"/>
    <mergeCell ref="L373:O373"/>
    <mergeCell ref="E374:F374"/>
    <mergeCell ref="G374:K374"/>
    <mergeCell ref="L374:O374"/>
    <mergeCell ref="E375:F375"/>
    <mergeCell ref="G375:K375"/>
    <mergeCell ref="L375:O375"/>
    <mergeCell ref="E376:F376"/>
    <mergeCell ref="G376:K376"/>
    <mergeCell ref="L376:O376"/>
    <mergeCell ref="E377:F377"/>
    <mergeCell ref="G377:K377"/>
    <mergeCell ref="L377:O377"/>
    <mergeCell ref="E378:F378"/>
    <mergeCell ref="G378:K378"/>
    <mergeCell ref="L378:O378"/>
    <mergeCell ref="E379:F379"/>
    <mergeCell ref="G379:K379"/>
    <mergeCell ref="L379:O379"/>
    <mergeCell ref="E380:F380"/>
    <mergeCell ref="G380:K380"/>
    <mergeCell ref="L380:O380"/>
    <mergeCell ref="E381:F381"/>
    <mergeCell ref="G381:K381"/>
    <mergeCell ref="L381:O381"/>
    <mergeCell ref="E382:F382"/>
    <mergeCell ref="G382:K382"/>
    <mergeCell ref="L382:O382"/>
    <mergeCell ref="E383:F383"/>
    <mergeCell ref="G383:K383"/>
    <mergeCell ref="L383:O383"/>
    <mergeCell ref="E384:F384"/>
    <mergeCell ref="G384:K384"/>
    <mergeCell ref="L384:O384"/>
    <mergeCell ref="E385:F385"/>
    <mergeCell ref="G385:K385"/>
    <mergeCell ref="L385:O385"/>
    <mergeCell ref="E386:F386"/>
    <mergeCell ref="G386:K386"/>
    <mergeCell ref="L386:O386"/>
    <mergeCell ref="E387:F387"/>
    <mergeCell ref="G387:K387"/>
    <mergeCell ref="L387:O387"/>
    <mergeCell ref="E388:F388"/>
    <mergeCell ref="G388:K388"/>
    <mergeCell ref="L388:O388"/>
    <mergeCell ref="E389:F389"/>
    <mergeCell ref="G389:K389"/>
    <mergeCell ref="L389:O389"/>
    <mergeCell ref="E390:F390"/>
    <mergeCell ref="G390:K390"/>
    <mergeCell ref="L390:O390"/>
    <mergeCell ref="E391:F391"/>
    <mergeCell ref="G391:K391"/>
    <mergeCell ref="L391:O391"/>
    <mergeCell ref="E392:F392"/>
    <mergeCell ref="G392:K392"/>
    <mergeCell ref="L392:O392"/>
    <mergeCell ref="E393:F393"/>
    <mergeCell ref="G393:K393"/>
    <mergeCell ref="L393:O393"/>
    <mergeCell ref="E394:F394"/>
    <mergeCell ref="G394:K394"/>
    <mergeCell ref="L394:O394"/>
    <mergeCell ref="E395:F395"/>
    <mergeCell ref="G395:K395"/>
    <mergeCell ref="L395:O395"/>
    <mergeCell ref="E396:F396"/>
    <mergeCell ref="G396:K396"/>
    <mergeCell ref="L396:O396"/>
    <mergeCell ref="E397:F397"/>
    <mergeCell ref="G397:K397"/>
    <mergeCell ref="L397:O397"/>
    <mergeCell ref="E398:F398"/>
    <mergeCell ref="G398:K398"/>
    <mergeCell ref="L398:O398"/>
    <mergeCell ref="E399:F399"/>
    <mergeCell ref="G399:K399"/>
    <mergeCell ref="L399:O399"/>
    <mergeCell ref="E400:F400"/>
    <mergeCell ref="G400:K400"/>
    <mergeCell ref="L400:O400"/>
    <mergeCell ref="E401:F401"/>
    <mergeCell ref="G401:K401"/>
    <mergeCell ref="L401:O401"/>
    <mergeCell ref="E402:F402"/>
    <mergeCell ref="G402:K402"/>
    <mergeCell ref="L402:O402"/>
    <mergeCell ref="E403:F403"/>
    <mergeCell ref="G403:K403"/>
    <mergeCell ref="L403:O403"/>
    <mergeCell ref="E404:F404"/>
    <mergeCell ref="G404:K404"/>
    <mergeCell ref="L404:O404"/>
    <mergeCell ref="E405:F405"/>
    <mergeCell ref="G405:K405"/>
    <mergeCell ref="L405:O405"/>
    <mergeCell ref="E406:F406"/>
    <mergeCell ref="G406:K406"/>
    <mergeCell ref="L406:O406"/>
    <mergeCell ref="E407:F407"/>
    <mergeCell ref="G407:K407"/>
    <mergeCell ref="L407:O407"/>
    <mergeCell ref="E408:F408"/>
    <mergeCell ref="G408:K408"/>
    <mergeCell ref="L408:O408"/>
    <mergeCell ref="E409:F409"/>
    <mergeCell ref="G409:K409"/>
    <mergeCell ref="L409:O409"/>
    <mergeCell ref="E410:F410"/>
    <mergeCell ref="G410:K410"/>
    <mergeCell ref="L410:O410"/>
    <mergeCell ref="E411:F411"/>
    <mergeCell ref="G411:K411"/>
    <mergeCell ref="L411:O411"/>
    <mergeCell ref="E413:S414"/>
    <mergeCell ref="E416:G416"/>
    <mergeCell ref="H416:M416"/>
    <mergeCell ref="E417:G417"/>
    <mergeCell ref="H417:M417"/>
    <mergeCell ref="E419:F419"/>
    <mergeCell ref="G419:K419"/>
    <mergeCell ref="L419:O419"/>
    <mergeCell ref="E420:F420"/>
    <mergeCell ref="G420:K420"/>
    <mergeCell ref="L420:O420"/>
    <mergeCell ref="E421:F421"/>
    <mergeCell ref="G421:K421"/>
    <mergeCell ref="L421:O421"/>
    <mergeCell ref="E422:F422"/>
    <mergeCell ref="G422:K422"/>
    <mergeCell ref="L422:O422"/>
    <mergeCell ref="E423:F423"/>
    <mergeCell ref="G423:K423"/>
    <mergeCell ref="L423:O423"/>
    <mergeCell ref="E424:F424"/>
    <mergeCell ref="G424:K424"/>
    <mergeCell ref="L424:O424"/>
    <mergeCell ref="E425:F425"/>
    <mergeCell ref="G425:K425"/>
    <mergeCell ref="L425:O425"/>
    <mergeCell ref="E426:F426"/>
    <mergeCell ref="G426:K426"/>
    <mergeCell ref="L426:O426"/>
    <mergeCell ref="E427:F427"/>
    <mergeCell ref="G427:K427"/>
    <mergeCell ref="L427:O427"/>
    <mergeCell ref="E428:F428"/>
    <mergeCell ref="G428:K428"/>
    <mergeCell ref="L428:O428"/>
    <mergeCell ref="E429:F429"/>
    <mergeCell ref="G429:K429"/>
    <mergeCell ref="L429:O429"/>
    <mergeCell ref="E430:F430"/>
    <mergeCell ref="G430:K430"/>
    <mergeCell ref="L430:O430"/>
    <mergeCell ref="E431:F431"/>
    <mergeCell ref="G431:K431"/>
    <mergeCell ref="L431:O431"/>
    <mergeCell ref="E432:F432"/>
    <mergeCell ref="G432:K432"/>
    <mergeCell ref="L432:O432"/>
    <mergeCell ref="E433:F433"/>
    <mergeCell ref="G433:K433"/>
    <mergeCell ref="L433:O433"/>
    <mergeCell ref="E434:F434"/>
    <mergeCell ref="G434:K434"/>
    <mergeCell ref="L434:O434"/>
    <mergeCell ref="E435:F435"/>
    <mergeCell ref="G435:K435"/>
    <mergeCell ref="L435:O435"/>
    <mergeCell ref="E436:F436"/>
    <mergeCell ref="G436:K436"/>
    <mergeCell ref="L436:O436"/>
    <mergeCell ref="E437:F437"/>
    <mergeCell ref="G437:K437"/>
    <mergeCell ref="L437:O437"/>
    <mergeCell ref="E438:F438"/>
    <mergeCell ref="G438:K438"/>
    <mergeCell ref="L438:O438"/>
    <mergeCell ref="E439:F439"/>
    <mergeCell ref="G439:K439"/>
    <mergeCell ref="L439:O439"/>
    <mergeCell ref="E440:F440"/>
    <mergeCell ref="G440:K440"/>
    <mergeCell ref="L440:O440"/>
    <mergeCell ref="E441:F441"/>
    <mergeCell ref="G441:K441"/>
    <mergeCell ref="L441:O441"/>
    <mergeCell ref="E442:F442"/>
    <mergeCell ref="G442:K442"/>
    <mergeCell ref="L442:O442"/>
    <mergeCell ref="E443:F443"/>
    <mergeCell ref="G443:K443"/>
    <mergeCell ref="L443:O443"/>
    <mergeCell ref="E444:F444"/>
    <mergeCell ref="G444:K444"/>
    <mergeCell ref="L444:O444"/>
    <mergeCell ref="E445:F445"/>
    <mergeCell ref="G445:K445"/>
    <mergeCell ref="L445:O445"/>
    <mergeCell ref="E446:F446"/>
    <mergeCell ref="G446:K446"/>
    <mergeCell ref="L446:O446"/>
    <mergeCell ref="E447:F447"/>
    <mergeCell ref="G447:K447"/>
    <mergeCell ref="L447:O447"/>
    <mergeCell ref="E448:F448"/>
    <mergeCell ref="G448:K448"/>
    <mergeCell ref="L448:O448"/>
    <mergeCell ref="E449:F449"/>
    <mergeCell ref="G449:K449"/>
    <mergeCell ref="L449:O449"/>
    <mergeCell ref="E450:F450"/>
    <mergeCell ref="G450:K450"/>
    <mergeCell ref="L450:O450"/>
    <mergeCell ref="E451:F451"/>
    <mergeCell ref="G451:K451"/>
    <mergeCell ref="L451:O451"/>
    <mergeCell ref="E452:F452"/>
    <mergeCell ref="G452:K452"/>
    <mergeCell ref="L452:O452"/>
    <mergeCell ref="E453:F453"/>
    <mergeCell ref="G453:K453"/>
    <mergeCell ref="L453:O453"/>
    <mergeCell ref="E454:F454"/>
    <mergeCell ref="G454:K454"/>
    <mergeCell ref="L454:O454"/>
    <mergeCell ref="E455:F455"/>
    <mergeCell ref="G455:K455"/>
    <mergeCell ref="L455:O455"/>
    <mergeCell ref="E456:F456"/>
    <mergeCell ref="G456:K456"/>
    <mergeCell ref="L456:O456"/>
    <mergeCell ref="E457:F457"/>
    <mergeCell ref="G457:K457"/>
    <mergeCell ref="L457:O457"/>
    <mergeCell ref="E458:F458"/>
    <mergeCell ref="G458:K458"/>
    <mergeCell ref="L458:O458"/>
    <mergeCell ref="E459:F459"/>
    <mergeCell ref="G459:K459"/>
    <mergeCell ref="L459:O459"/>
    <mergeCell ref="E460:F460"/>
    <mergeCell ref="G460:K460"/>
    <mergeCell ref="L460:O460"/>
    <mergeCell ref="E461:F461"/>
    <mergeCell ref="G461:K461"/>
    <mergeCell ref="L461:O461"/>
    <mergeCell ref="E462:F462"/>
    <mergeCell ref="G462:K462"/>
    <mergeCell ref="L462:O462"/>
    <mergeCell ref="E463:F463"/>
    <mergeCell ref="G463:K463"/>
    <mergeCell ref="L463:O463"/>
    <mergeCell ref="E464:F464"/>
    <mergeCell ref="G464:K464"/>
    <mergeCell ref="L464:O464"/>
    <mergeCell ref="E465:F465"/>
    <mergeCell ref="G465:K465"/>
    <mergeCell ref="L465:O465"/>
    <mergeCell ref="E466:F466"/>
    <mergeCell ref="G466:K466"/>
    <mergeCell ref="L466:O466"/>
    <mergeCell ref="E467:F467"/>
    <mergeCell ref="G467:K467"/>
    <mergeCell ref="L467:O467"/>
    <mergeCell ref="E469:S470"/>
    <mergeCell ref="E472:G472"/>
    <mergeCell ref="H472:M472"/>
    <mergeCell ref="E473:G473"/>
    <mergeCell ref="H473:M473"/>
    <mergeCell ref="E475:F475"/>
    <mergeCell ref="G475:K475"/>
    <mergeCell ref="L475:O475"/>
    <mergeCell ref="E476:F476"/>
    <mergeCell ref="G476:K476"/>
    <mergeCell ref="L476:O476"/>
    <mergeCell ref="E477:F477"/>
    <mergeCell ref="G477:K477"/>
    <mergeCell ref="L477:O477"/>
    <mergeCell ref="E478:F478"/>
    <mergeCell ref="G478:K478"/>
    <mergeCell ref="L478:O478"/>
    <mergeCell ref="E479:F479"/>
    <mergeCell ref="G479:K479"/>
    <mergeCell ref="L479:O479"/>
    <mergeCell ref="E480:F480"/>
    <mergeCell ref="G480:K480"/>
    <mergeCell ref="L480:O480"/>
    <mergeCell ref="E481:F481"/>
    <mergeCell ref="G481:K481"/>
    <mergeCell ref="L481:O481"/>
    <mergeCell ref="E482:F482"/>
    <mergeCell ref="G482:K482"/>
    <mergeCell ref="L482:O482"/>
    <mergeCell ref="E483:F483"/>
    <mergeCell ref="G483:K483"/>
    <mergeCell ref="L483:O483"/>
    <mergeCell ref="E484:F484"/>
    <mergeCell ref="G484:K484"/>
    <mergeCell ref="L484:O484"/>
    <mergeCell ref="E485:F485"/>
    <mergeCell ref="G485:K485"/>
    <mergeCell ref="L485:O485"/>
    <mergeCell ref="E486:F486"/>
    <mergeCell ref="G486:K486"/>
    <mergeCell ref="L486:O486"/>
    <mergeCell ref="E487:F487"/>
    <mergeCell ref="G487:K487"/>
    <mergeCell ref="L487:O487"/>
    <mergeCell ref="E488:F488"/>
    <mergeCell ref="G488:K488"/>
    <mergeCell ref="L488:O488"/>
    <mergeCell ref="E489:F489"/>
    <mergeCell ref="G489:K489"/>
    <mergeCell ref="L489:O489"/>
    <mergeCell ref="E490:F490"/>
    <mergeCell ref="G490:K490"/>
    <mergeCell ref="L490:O490"/>
    <mergeCell ref="E491:F491"/>
    <mergeCell ref="G491:K491"/>
    <mergeCell ref="L491:O491"/>
    <mergeCell ref="E492:F492"/>
    <mergeCell ref="G492:K492"/>
    <mergeCell ref="L492:O492"/>
    <mergeCell ref="E493:F493"/>
    <mergeCell ref="G493:K493"/>
    <mergeCell ref="L493:O493"/>
    <mergeCell ref="E494:F494"/>
    <mergeCell ref="G494:K494"/>
    <mergeCell ref="L494:O494"/>
    <mergeCell ref="E495:F495"/>
    <mergeCell ref="G495:K495"/>
    <mergeCell ref="L495:O495"/>
    <mergeCell ref="E496:F496"/>
    <mergeCell ref="G496:K496"/>
    <mergeCell ref="L496:O496"/>
    <mergeCell ref="E497:F497"/>
    <mergeCell ref="G497:K497"/>
    <mergeCell ref="L497:O497"/>
    <mergeCell ref="E498:F498"/>
    <mergeCell ref="G498:K498"/>
    <mergeCell ref="L498:O498"/>
    <mergeCell ref="E499:F499"/>
    <mergeCell ref="G499:K499"/>
    <mergeCell ref="L499:O499"/>
    <mergeCell ref="E500:F500"/>
    <mergeCell ref="G500:K500"/>
    <mergeCell ref="L500:O500"/>
    <mergeCell ref="E502:S503"/>
    <mergeCell ref="E505:G505"/>
    <mergeCell ref="H505:M505"/>
    <mergeCell ref="E506:G506"/>
    <mergeCell ref="H506:M506"/>
    <mergeCell ref="E508:F508"/>
    <mergeCell ref="G508:K508"/>
    <mergeCell ref="L508:O508"/>
    <mergeCell ref="P508:Q508"/>
    <mergeCell ref="E509:F509"/>
    <mergeCell ref="G509:K509"/>
    <mergeCell ref="L509:O509"/>
    <mergeCell ref="P509:Q509"/>
    <mergeCell ref="E510:F510"/>
    <mergeCell ref="G510:K510"/>
    <mergeCell ref="L510:O510"/>
    <mergeCell ref="P510:Q510"/>
    <mergeCell ref="E511:F511"/>
    <mergeCell ref="G511:K511"/>
    <mergeCell ref="L511:O511"/>
    <mergeCell ref="P511:Q511"/>
    <mergeCell ref="E512:F512"/>
    <mergeCell ref="G512:K512"/>
    <mergeCell ref="L512:O512"/>
    <mergeCell ref="E513:F513"/>
    <mergeCell ref="G513:K513"/>
    <mergeCell ref="L513:O513"/>
    <mergeCell ref="E514:F514"/>
    <mergeCell ref="G514:K514"/>
    <mergeCell ref="L514:O514"/>
    <mergeCell ref="E515:F515"/>
    <mergeCell ref="G515:K515"/>
    <mergeCell ref="L515:O515"/>
    <mergeCell ref="E516:F516"/>
    <mergeCell ref="G516:K516"/>
    <mergeCell ref="L516:O516"/>
    <mergeCell ref="E517:F517"/>
    <mergeCell ref="G517:K517"/>
    <mergeCell ref="L517:O517"/>
    <mergeCell ref="E518:F518"/>
    <mergeCell ref="G518:K518"/>
    <mergeCell ref="L518:O518"/>
    <mergeCell ref="E519:F519"/>
    <mergeCell ref="G519:K519"/>
    <mergeCell ref="L519:O519"/>
    <mergeCell ref="E520:F520"/>
    <mergeCell ref="G520:K520"/>
    <mergeCell ref="L520:O520"/>
    <mergeCell ref="E521:F521"/>
    <mergeCell ref="G521:K521"/>
    <mergeCell ref="L521:O521"/>
    <mergeCell ref="E522:F522"/>
    <mergeCell ref="G522:K522"/>
    <mergeCell ref="L522:O522"/>
    <mergeCell ref="E523:F523"/>
    <mergeCell ref="G523:K523"/>
    <mergeCell ref="L523:O523"/>
    <mergeCell ref="E524:F524"/>
    <mergeCell ref="G524:K524"/>
    <mergeCell ref="L524:O524"/>
    <mergeCell ref="E525:F525"/>
    <mergeCell ref="G525:K525"/>
    <mergeCell ref="L525:O525"/>
    <mergeCell ref="E526:F526"/>
    <mergeCell ref="G526:K526"/>
    <mergeCell ref="L526:O526"/>
    <mergeCell ref="E527:F527"/>
    <mergeCell ref="G527:K527"/>
    <mergeCell ref="L527:O527"/>
    <mergeCell ref="E528:F528"/>
    <mergeCell ref="G528:K528"/>
    <mergeCell ref="L528:O528"/>
    <mergeCell ref="E529:F529"/>
    <mergeCell ref="G529:K529"/>
    <mergeCell ref="L529:O529"/>
    <mergeCell ref="E530:F530"/>
    <mergeCell ref="G530:K530"/>
    <mergeCell ref="L530:O530"/>
    <mergeCell ref="E531:F531"/>
    <mergeCell ref="G531:K531"/>
    <mergeCell ref="L531:O531"/>
    <mergeCell ref="E532:F532"/>
    <mergeCell ref="G532:K532"/>
    <mergeCell ref="L532:O532"/>
    <mergeCell ref="E533:F533"/>
    <mergeCell ref="G533:K533"/>
    <mergeCell ref="L533:O533"/>
    <mergeCell ref="E534:F534"/>
    <mergeCell ref="G534:K534"/>
    <mergeCell ref="L534:O534"/>
    <mergeCell ref="E535:F535"/>
    <mergeCell ref="G535:K535"/>
    <mergeCell ref="L535:O535"/>
    <mergeCell ref="E537:S538"/>
    <mergeCell ref="E540:G540"/>
    <mergeCell ref="H540:M540"/>
    <mergeCell ref="E541:G541"/>
    <mergeCell ref="H541:M541"/>
    <mergeCell ref="E543:F543"/>
    <mergeCell ref="G543:K543"/>
    <mergeCell ref="E544:F544"/>
    <mergeCell ref="G544:K544"/>
    <mergeCell ref="E545:F545"/>
    <mergeCell ref="G545:K545"/>
    <mergeCell ref="E546:F546"/>
    <mergeCell ref="G546:K546"/>
    <mergeCell ref="E547:F547"/>
    <mergeCell ref="G547:K547"/>
    <mergeCell ref="E548:F548"/>
    <mergeCell ref="G548:K548"/>
    <mergeCell ref="E549:F549"/>
    <mergeCell ref="G549:K549"/>
    <mergeCell ref="E550:F550"/>
    <mergeCell ref="G550:K550"/>
    <mergeCell ref="E551:F551"/>
    <mergeCell ref="G551:K551"/>
    <mergeCell ref="E552:F552"/>
    <mergeCell ref="G552:K552"/>
    <mergeCell ref="E553:F553"/>
    <mergeCell ref="G553:K553"/>
    <mergeCell ref="E554:F554"/>
    <mergeCell ref="G554:K554"/>
    <mergeCell ref="E555:F555"/>
    <mergeCell ref="G555:K555"/>
    <mergeCell ref="E556:F556"/>
    <mergeCell ref="G556:K556"/>
    <mergeCell ref="E557:F557"/>
    <mergeCell ref="G557:K557"/>
    <mergeCell ref="E558:F558"/>
    <mergeCell ref="G558:K558"/>
    <mergeCell ref="E559:F559"/>
    <mergeCell ref="G559:K559"/>
    <mergeCell ref="E560:F560"/>
    <mergeCell ref="G560:K560"/>
    <mergeCell ref="E561:F561"/>
    <mergeCell ref="G561:K561"/>
    <mergeCell ref="E562:F562"/>
    <mergeCell ref="G562:K562"/>
    <mergeCell ref="E563:F563"/>
    <mergeCell ref="G563:K563"/>
    <mergeCell ref="E564:F564"/>
    <mergeCell ref="G564:K564"/>
    <mergeCell ref="E565:F565"/>
    <mergeCell ref="G565:K565"/>
    <mergeCell ref="E566:F566"/>
    <mergeCell ref="G566:K566"/>
    <mergeCell ref="E567:F567"/>
    <mergeCell ref="G567:K567"/>
    <mergeCell ref="E568:F568"/>
    <mergeCell ref="G568:K568"/>
    <mergeCell ref="E570:S571"/>
    <mergeCell ref="E573:G573"/>
    <mergeCell ref="H573:M573"/>
    <mergeCell ref="E574:G574"/>
    <mergeCell ref="H574:M574"/>
    <mergeCell ref="E576:F576"/>
    <mergeCell ref="G576:K576"/>
    <mergeCell ref="E577:F577"/>
    <mergeCell ref="G577:K577"/>
    <mergeCell ref="E578:F578"/>
    <mergeCell ref="G578:K578"/>
    <mergeCell ref="E579:F579"/>
    <mergeCell ref="G579:K579"/>
    <mergeCell ref="E580:F580"/>
    <mergeCell ref="G580:K580"/>
    <mergeCell ref="E581:F581"/>
    <mergeCell ref="G581:K581"/>
    <mergeCell ref="E582:F582"/>
    <mergeCell ref="G582:K582"/>
    <mergeCell ref="E583:F583"/>
    <mergeCell ref="G583:K583"/>
    <mergeCell ref="E584:F584"/>
    <mergeCell ref="G584:K584"/>
    <mergeCell ref="E585:F585"/>
    <mergeCell ref="G585:K585"/>
    <mergeCell ref="E586:F586"/>
    <mergeCell ref="G586:K586"/>
    <mergeCell ref="E587:F587"/>
    <mergeCell ref="G587:K587"/>
    <mergeCell ref="E588:F588"/>
    <mergeCell ref="G588:K588"/>
    <mergeCell ref="E589:F589"/>
    <mergeCell ref="G589:K589"/>
    <mergeCell ref="E590:F590"/>
    <mergeCell ref="G590:K590"/>
    <mergeCell ref="E591:F591"/>
    <mergeCell ref="G591:K591"/>
    <mergeCell ref="E592:F592"/>
    <mergeCell ref="G592:K592"/>
    <mergeCell ref="E593:F593"/>
    <mergeCell ref="G593:K593"/>
    <mergeCell ref="E594:F594"/>
    <mergeCell ref="G594:K594"/>
    <mergeCell ref="E595:F595"/>
    <mergeCell ref="G595:K595"/>
    <mergeCell ref="E596:F596"/>
    <mergeCell ref="G596:K596"/>
    <mergeCell ref="E597:F597"/>
    <mergeCell ref="G597:K597"/>
    <mergeCell ref="E598:F598"/>
    <mergeCell ref="G598:K598"/>
    <mergeCell ref="E599:F599"/>
    <mergeCell ref="G599:K599"/>
    <mergeCell ref="E600:F600"/>
    <mergeCell ref="G600:K600"/>
    <mergeCell ref="E601:F601"/>
    <mergeCell ref="G601:K601"/>
    <mergeCell ref="E602:F602"/>
    <mergeCell ref="G602:K602"/>
    <mergeCell ref="E603:F603"/>
    <mergeCell ref="G603:K603"/>
    <mergeCell ref="E605:S606"/>
    <mergeCell ref="E608:G608"/>
    <mergeCell ref="H608:M608"/>
    <mergeCell ref="E609:G609"/>
    <mergeCell ref="H609:M609"/>
    <mergeCell ref="E611:F611"/>
    <mergeCell ref="G611:K611"/>
    <mergeCell ref="L611:O611"/>
    <mergeCell ref="P611:Q611"/>
    <mergeCell ref="E612:F612"/>
    <mergeCell ref="G612:K612"/>
    <mergeCell ref="L612:O612"/>
    <mergeCell ref="P612:Q612"/>
    <mergeCell ref="E613:F613"/>
    <mergeCell ref="G613:K613"/>
    <mergeCell ref="L613:O613"/>
    <mergeCell ref="P613:Q613"/>
    <mergeCell ref="E614:F614"/>
    <mergeCell ref="G614:K614"/>
    <mergeCell ref="L614:O614"/>
    <mergeCell ref="P614:Q614"/>
    <mergeCell ref="E615:F615"/>
    <mergeCell ref="G615:K615"/>
    <mergeCell ref="L615:O615"/>
    <mergeCell ref="E616:F616"/>
    <mergeCell ref="G616:K616"/>
    <mergeCell ref="L616:O616"/>
    <mergeCell ref="E617:F617"/>
    <mergeCell ref="G617:K617"/>
    <mergeCell ref="L617:O617"/>
    <mergeCell ref="E618:F618"/>
    <mergeCell ref="G618:K618"/>
    <mergeCell ref="L618:O618"/>
    <mergeCell ref="E619:F619"/>
    <mergeCell ref="G619:K619"/>
    <mergeCell ref="L619:O619"/>
    <mergeCell ref="E620:F620"/>
    <mergeCell ref="G620:K620"/>
    <mergeCell ref="L620:O620"/>
    <mergeCell ref="E621:F621"/>
    <mergeCell ref="G621:K621"/>
    <mergeCell ref="L621:O621"/>
    <mergeCell ref="E622:F622"/>
    <mergeCell ref="G622:K622"/>
    <mergeCell ref="L622:O622"/>
    <mergeCell ref="E623:F623"/>
    <mergeCell ref="G623:K623"/>
    <mergeCell ref="L623:O623"/>
    <mergeCell ref="E624:F624"/>
    <mergeCell ref="G624:K624"/>
    <mergeCell ref="L624:O624"/>
    <mergeCell ref="E625:F625"/>
    <mergeCell ref="G625:K625"/>
    <mergeCell ref="L625:O625"/>
    <mergeCell ref="E626:F626"/>
    <mergeCell ref="G626:K626"/>
    <mergeCell ref="L626:O626"/>
    <mergeCell ref="E627:F627"/>
    <mergeCell ref="G627:K627"/>
    <mergeCell ref="L627:O627"/>
    <mergeCell ref="E628:F628"/>
    <mergeCell ref="G628:K628"/>
    <mergeCell ref="L628:O628"/>
    <mergeCell ref="E629:F629"/>
    <mergeCell ref="G629:K629"/>
    <mergeCell ref="L629:O629"/>
    <mergeCell ref="E630:F630"/>
    <mergeCell ref="G630:K630"/>
    <mergeCell ref="L630:O630"/>
    <mergeCell ref="E631:F631"/>
    <mergeCell ref="G631:K631"/>
    <mergeCell ref="L631:O631"/>
    <mergeCell ref="E632:F632"/>
    <mergeCell ref="G632:K632"/>
    <mergeCell ref="L632:O632"/>
    <mergeCell ref="E633:F633"/>
    <mergeCell ref="G633:K633"/>
    <mergeCell ref="L633:O633"/>
    <mergeCell ref="E634:F634"/>
    <mergeCell ref="G634:K634"/>
    <mergeCell ref="L634:O634"/>
    <mergeCell ref="E635:F635"/>
    <mergeCell ref="G635:K635"/>
    <mergeCell ref="L635:O635"/>
    <mergeCell ref="E636:F636"/>
    <mergeCell ref="G636:K636"/>
    <mergeCell ref="L636:O636"/>
    <mergeCell ref="E637:F637"/>
    <mergeCell ref="G637:K637"/>
    <mergeCell ref="L637:O637"/>
    <mergeCell ref="E638:F638"/>
    <mergeCell ref="G638:K638"/>
    <mergeCell ref="L638:O638"/>
    <mergeCell ref="E639:F639"/>
    <mergeCell ref="G639:K639"/>
    <mergeCell ref="L639:O639"/>
    <mergeCell ref="E640:F640"/>
    <mergeCell ref="G640:K640"/>
    <mergeCell ref="L640:O640"/>
    <mergeCell ref="E641:F641"/>
    <mergeCell ref="G641:K641"/>
    <mergeCell ref="L641:O641"/>
    <mergeCell ref="E642:F642"/>
    <mergeCell ref="G642:K642"/>
    <mergeCell ref="L642:O642"/>
    <mergeCell ref="E643:F643"/>
    <mergeCell ref="G643:K643"/>
    <mergeCell ref="L643:O643"/>
    <mergeCell ref="E644:F644"/>
    <mergeCell ref="G644:K644"/>
    <mergeCell ref="L644:O644"/>
    <mergeCell ref="E645:F645"/>
    <mergeCell ref="G645:K645"/>
    <mergeCell ref="L645:O645"/>
    <mergeCell ref="E646:F646"/>
    <mergeCell ref="G646:K646"/>
    <mergeCell ref="L646:O646"/>
    <mergeCell ref="E647:F647"/>
    <mergeCell ref="G647:K647"/>
    <mergeCell ref="L647:O647"/>
    <mergeCell ref="E648:F648"/>
    <mergeCell ref="G648:K648"/>
    <mergeCell ref="L648:O648"/>
    <mergeCell ref="E649:F649"/>
    <mergeCell ref="G649:K649"/>
    <mergeCell ref="L649:O649"/>
    <mergeCell ref="E650:F650"/>
    <mergeCell ref="G650:K650"/>
    <mergeCell ref="L650:O650"/>
    <mergeCell ref="E651:F651"/>
    <mergeCell ref="G651:K651"/>
    <mergeCell ref="L651:O651"/>
    <mergeCell ref="E652:F652"/>
    <mergeCell ref="G652:K652"/>
    <mergeCell ref="L652:O652"/>
    <mergeCell ref="E653:F653"/>
    <mergeCell ref="G653:K653"/>
    <mergeCell ref="L653:O653"/>
    <mergeCell ref="E654:F654"/>
    <mergeCell ref="G654:K654"/>
    <mergeCell ref="L654:O654"/>
    <mergeCell ref="E655:F655"/>
    <mergeCell ref="G655:K655"/>
    <mergeCell ref="L655:O655"/>
    <mergeCell ref="E656:F656"/>
    <mergeCell ref="G656:K656"/>
    <mergeCell ref="L656:O656"/>
    <mergeCell ref="E657:F657"/>
    <mergeCell ref="G657:K657"/>
    <mergeCell ref="L657:O657"/>
    <mergeCell ref="E658:F658"/>
    <mergeCell ref="G658:K658"/>
    <mergeCell ref="L658:O658"/>
    <mergeCell ref="E659:F659"/>
    <mergeCell ref="G659:K659"/>
    <mergeCell ref="L659:O659"/>
    <mergeCell ref="E661:S662"/>
    <mergeCell ref="E664:G664"/>
    <mergeCell ref="H664:M664"/>
    <mergeCell ref="E665:G665"/>
    <mergeCell ref="H665:M665"/>
    <mergeCell ref="E667:F667"/>
    <mergeCell ref="G667:K667"/>
    <mergeCell ref="L667:O667"/>
    <mergeCell ref="E668:F668"/>
    <mergeCell ref="G668:K668"/>
    <mergeCell ref="L668:O668"/>
    <mergeCell ref="E669:F669"/>
    <mergeCell ref="G669:K669"/>
    <mergeCell ref="L669:O669"/>
    <mergeCell ref="E670:F670"/>
    <mergeCell ref="G670:K670"/>
    <mergeCell ref="L670:O670"/>
    <mergeCell ref="E671:F671"/>
    <mergeCell ref="G671:K671"/>
    <mergeCell ref="L671:O671"/>
    <mergeCell ref="E672:F672"/>
    <mergeCell ref="G672:K672"/>
    <mergeCell ref="L672:O672"/>
    <mergeCell ref="E673:F673"/>
    <mergeCell ref="G673:K673"/>
    <mergeCell ref="L673:O673"/>
    <mergeCell ref="E674:F674"/>
    <mergeCell ref="G674:K674"/>
    <mergeCell ref="L674:O674"/>
    <mergeCell ref="E675:F675"/>
    <mergeCell ref="G675:K675"/>
    <mergeCell ref="L675:O675"/>
    <mergeCell ref="E676:F676"/>
    <mergeCell ref="G676:K676"/>
    <mergeCell ref="L676:O676"/>
    <mergeCell ref="E677:F677"/>
    <mergeCell ref="G677:K677"/>
    <mergeCell ref="L677:O677"/>
    <mergeCell ref="E678:F678"/>
    <mergeCell ref="G678:K678"/>
    <mergeCell ref="L678:O678"/>
    <mergeCell ref="E679:F679"/>
    <mergeCell ref="G679:K679"/>
    <mergeCell ref="L679:O679"/>
    <mergeCell ref="E680:F680"/>
    <mergeCell ref="G680:K680"/>
    <mergeCell ref="L680:O680"/>
    <mergeCell ref="E681:F681"/>
    <mergeCell ref="G681:K681"/>
    <mergeCell ref="L681:O681"/>
    <mergeCell ref="E682:F682"/>
    <mergeCell ref="G682:K682"/>
    <mergeCell ref="L682:O682"/>
    <mergeCell ref="E683:F683"/>
    <mergeCell ref="G683:K683"/>
    <mergeCell ref="L683:O683"/>
    <mergeCell ref="E684:F684"/>
    <mergeCell ref="G684:K684"/>
    <mergeCell ref="L684:O684"/>
    <mergeCell ref="E685:F685"/>
    <mergeCell ref="G685:K685"/>
    <mergeCell ref="L685:O685"/>
    <mergeCell ref="E686:F686"/>
    <mergeCell ref="G686:K686"/>
    <mergeCell ref="L686:O686"/>
    <mergeCell ref="E687:F687"/>
    <mergeCell ref="G687:K687"/>
    <mergeCell ref="L687:O687"/>
    <mergeCell ref="E688:F688"/>
    <mergeCell ref="G688:K688"/>
    <mergeCell ref="L688:O688"/>
    <mergeCell ref="E689:F689"/>
    <mergeCell ref="G689:K689"/>
    <mergeCell ref="L689:O689"/>
    <mergeCell ref="E690:F690"/>
    <mergeCell ref="G690:K690"/>
    <mergeCell ref="L690:O690"/>
    <mergeCell ref="E691:F691"/>
    <mergeCell ref="G691:K691"/>
    <mergeCell ref="L691:O691"/>
    <mergeCell ref="E692:F692"/>
    <mergeCell ref="G692:K692"/>
    <mergeCell ref="L692:O692"/>
    <mergeCell ref="E693:F693"/>
    <mergeCell ref="G693:K693"/>
    <mergeCell ref="L693:O693"/>
    <mergeCell ref="E694:F694"/>
    <mergeCell ref="G694:K694"/>
    <mergeCell ref="L694:O694"/>
    <mergeCell ref="E695:F695"/>
    <mergeCell ref="G695:K695"/>
    <mergeCell ref="L695:O695"/>
    <mergeCell ref="E696:F696"/>
    <mergeCell ref="G696:K696"/>
    <mergeCell ref="L696:O696"/>
    <mergeCell ref="E697:F697"/>
    <mergeCell ref="G697:K697"/>
    <mergeCell ref="L697:O697"/>
    <mergeCell ref="E698:F698"/>
    <mergeCell ref="G698:K698"/>
    <mergeCell ref="L698:O698"/>
    <mergeCell ref="E699:F699"/>
    <mergeCell ref="G699:K699"/>
    <mergeCell ref="L699:O699"/>
    <mergeCell ref="E700:F700"/>
    <mergeCell ref="G700:K700"/>
    <mergeCell ref="L700:O700"/>
    <mergeCell ref="E701:F701"/>
    <mergeCell ref="G701:K701"/>
    <mergeCell ref="L701:O701"/>
    <mergeCell ref="E702:F702"/>
    <mergeCell ref="G702:K702"/>
    <mergeCell ref="L702:O702"/>
    <mergeCell ref="E703:F703"/>
    <mergeCell ref="G703:K703"/>
    <mergeCell ref="L703:O703"/>
    <mergeCell ref="E704:F704"/>
    <mergeCell ref="G704:K704"/>
    <mergeCell ref="L704:O704"/>
    <mergeCell ref="E705:F705"/>
    <mergeCell ref="G705:K705"/>
    <mergeCell ref="L705:O705"/>
    <mergeCell ref="E706:F706"/>
    <mergeCell ref="G706:K706"/>
    <mergeCell ref="L706:O706"/>
    <mergeCell ref="E707:F707"/>
    <mergeCell ref="G707:K707"/>
    <mergeCell ref="L707:O707"/>
    <mergeCell ref="E708:F708"/>
    <mergeCell ref="G708:K708"/>
    <mergeCell ref="L708:O708"/>
    <mergeCell ref="E709:F709"/>
    <mergeCell ref="G709:K709"/>
    <mergeCell ref="L709:O709"/>
    <mergeCell ref="E710:F710"/>
    <mergeCell ref="G710:K710"/>
    <mergeCell ref="L710:O710"/>
    <mergeCell ref="E711:F711"/>
    <mergeCell ref="G711:K711"/>
    <mergeCell ref="L711:O711"/>
    <mergeCell ref="E712:F712"/>
    <mergeCell ref="G712:K712"/>
    <mergeCell ref="L712:O712"/>
    <mergeCell ref="E713:F713"/>
    <mergeCell ref="G713:K713"/>
    <mergeCell ref="L713:O713"/>
    <mergeCell ref="E714:F714"/>
    <mergeCell ref="G714:K714"/>
    <mergeCell ref="L714:O714"/>
    <mergeCell ref="E715:F715"/>
    <mergeCell ref="G715:K715"/>
    <mergeCell ref="L715:O715"/>
    <mergeCell ref="D717:H717"/>
    <mergeCell ref="E718:S719"/>
    <mergeCell ref="E721:G721"/>
    <mergeCell ref="H721:M721"/>
    <mergeCell ref="E722:G722"/>
    <mergeCell ref="H722:M722"/>
    <mergeCell ref="E724:F724"/>
    <mergeCell ref="G724:K724"/>
    <mergeCell ref="E725:F725"/>
    <mergeCell ref="G725:K725"/>
    <mergeCell ref="E726:F726"/>
    <mergeCell ref="G726:K726"/>
    <mergeCell ref="E727:F727"/>
    <mergeCell ref="G727:K727"/>
    <mergeCell ref="E728:F728"/>
    <mergeCell ref="G728:K728"/>
    <mergeCell ref="E729:F729"/>
    <mergeCell ref="G729:K729"/>
    <mergeCell ref="E730:F730"/>
    <mergeCell ref="G730:K730"/>
    <mergeCell ref="E731:F731"/>
    <mergeCell ref="G731:K731"/>
    <mergeCell ref="E732:F732"/>
    <mergeCell ref="G732:K732"/>
    <mergeCell ref="E733:F733"/>
    <mergeCell ref="G733:K733"/>
    <mergeCell ref="E734:F734"/>
    <mergeCell ref="G734:K734"/>
    <mergeCell ref="E735:F735"/>
    <mergeCell ref="G735:K735"/>
    <mergeCell ref="E736:F736"/>
    <mergeCell ref="G736:K736"/>
    <mergeCell ref="E737:F737"/>
    <mergeCell ref="G737:K737"/>
    <mergeCell ref="E738:F738"/>
    <mergeCell ref="G738:K738"/>
    <mergeCell ref="E739:F739"/>
    <mergeCell ref="G739:K739"/>
    <mergeCell ref="E740:F740"/>
    <mergeCell ref="G740:K740"/>
    <mergeCell ref="E741:F741"/>
    <mergeCell ref="G741:K741"/>
    <mergeCell ref="E742:F742"/>
    <mergeCell ref="G742:K742"/>
    <mergeCell ref="E743:F743"/>
    <mergeCell ref="G743:K743"/>
    <mergeCell ref="E744:F744"/>
    <mergeCell ref="G744:K744"/>
    <mergeCell ref="E745:F745"/>
    <mergeCell ref="G745:K745"/>
    <mergeCell ref="E747:S748"/>
    <mergeCell ref="E750:G750"/>
    <mergeCell ref="H750:M750"/>
    <mergeCell ref="E751:G751"/>
    <mergeCell ref="H751:M751"/>
    <mergeCell ref="E753:F753"/>
    <mergeCell ref="G753:K753"/>
    <mergeCell ref="L753:O753"/>
    <mergeCell ref="E754:F754"/>
    <mergeCell ref="G754:K754"/>
    <mergeCell ref="L754:O754"/>
    <mergeCell ref="E755:F755"/>
    <mergeCell ref="G755:K755"/>
    <mergeCell ref="L755:O755"/>
    <mergeCell ref="E756:F756"/>
    <mergeCell ref="G756:K756"/>
    <mergeCell ref="L756:O756"/>
    <mergeCell ref="E757:F757"/>
    <mergeCell ref="G757:K757"/>
    <mergeCell ref="L757:O757"/>
    <mergeCell ref="E758:F758"/>
    <mergeCell ref="G758:K758"/>
    <mergeCell ref="L758:O758"/>
    <mergeCell ref="E759:F759"/>
    <mergeCell ref="G759:K759"/>
    <mergeCell ref="L759:O759"/>
    <mergeCell ref="E760:F760"/>
    <mergeCell ref="G760:K760"/>
    <mergeCell ref="L760:O760"/>
    <mergeCell ref="E761:F761"/>
    <mergeCell ref="G761:K761"/>
    <mergeCell ref="L761:O761"/>
    <mergeCell ref="E762:F762"/>
    <mergeCell ref="G762:K762"/>
    <mergeCell ref="L762:O762"/>
    <mergeCell ref="E763:F763"/>
    <mergeCell ref="G763:K763"/>
    <mergeCell ref="L763:O763"/>
    <mergeCell ref="E764:F764"/>
    <mergeCell ref="G764:K764"/>
    <mergeCell ref="L764:O764"/>
    <mergeCell ref="E765:F765"/>
    <mergeCell ref="G765:K765"/>
    <mergeCell ref="L765:O765"/>
    <mergeCell ref="E766:F766"/>
    <mergeCell ref="G766:K766"/>
    <mergeCell ref="L766:O766"/>
    <mergeCell ref="E767:F767"/>
    <mergeCell ref="G767:K767"/>
    <mergeCell ref="L767:O767"/>
    <mergeCell ref="E768:F768"/>
    <mergeCell ref="G768:K768"/>
    <mergeCell ref="L768:O768"/>
    <mergeCell ref="E769:F769"/>
    <mergeCell ref="G769:K769"/>
    <mergeCell ref="L769:O769"/>
    <mergeCell ref="E770:F770"/>
    <mergeCell ref="G770:K770"/>
    <mergeCell ref="L770:O770"/>
    <mergeCell ref="E771:F771"/>
    <mergeCell ref="G771:K771"/>
    <mergeCell ref="L771:O771"/>
    <mergeCell ref="E772:F772"/>
    <mergeCell ref="G772:K772"/>
    <mergeCell ref="L772:O772"/>
    <mergeCell ref="E773:F773"/>
    <mergeCell ref="G773:K773"/>
    <mergeCell ref="L773:O773"/>
    <mergeCell ref="E774:F774"/>
    <mergeCell ref="G774:K774"/>
    <mergeCell ref="L774:O774"/>
    <mergeCell ref="E776:S777"/>
    <mergeCell ref="E779:G779"/>
    <mergeCell ref="H779:M779"/>
    <mergeCell ref="E780:G780"/>
    <mergeCell ref="H780:M780"/>
    <mergeCell ref="E782:F782"/>
    <mergeCell ref="G782:K782"/>
    <mergeCell ref="L782:O782"/>
    <mergeCell ref="E783:F783"/>
    <mergeCell ref="G783:K783"/>
    <mergeCell ref="L783:O783"/>
    <mergeCell ref="E784:F784"/>
    <mergeCell ref="G784:K784"/>
    <mergeCell ref="L784:O784"/>
    <mergeCell ref="E785:F785"/>
    <mergeCell ref="G785:K785"/>
    <mergeCell ref="L785:O785"/>
    <mergeCell ref="E786:F786"/>
    <mergeCell ref="G786:K786"/>
    <mergeCell ref="L786:O786"/>
    <mergeCell ref="E787:F787"/>
    <mergeCell ref="G787:K787"/>
    <mergeCell ref="L787:O787"/>
    <mergeCell ref="E788:F788"/>
    <mergeCell ref="G788:K788"/>
    <mergeCell ref="L788:O788"/>
    <mergeCell ref="E789:F789"/>
    <mergeCell ref="G789:K789"/>
    <mergeCell ref="L789:O789"/>
    <mergeCell ref="E790:F790"/>
    <mergeCell ref="G790:K790"/>
    <mergeCell ref="L790:O790"/>
    <mergeCell ref="E791:F791"/>
    <mergeCell ref="G791:K791"/>
    <mergeCell ref="L791:O791"/>
    <mergeCell ref="E792:F792"/>
    <mergeCell ref="G792:K792"/>
    <mergeCell ref="L792:O792"/>
    <mergeCell ref="E793:F793"/>
    <mergeCell ref="G793:K793"/>
    <mergeCell ref="L793:O793"/>
    <mergeCell ref="E794:F794"/>
    <mergeCell ref="G794:K794"/>
    <mergeCell ref="L794:O794"/>
    <mergeCell ref="E795:F795"/>
    <mergeCell ref="G795:K795"/>
    <mergeCell ref="L795:O795"/>
    <mergeCell ref="E796:F796"/>
    <mergeCell ref="G796:K796"/>
    <mergeCell ref="L796:O796"/>
    <mergeCell ref="E797:F797"/>
    <mergeCell ref="G797:K797"/>
    <mergeCell ref="L797:O797"/>
    <mergeCell ref="E798:F798"/>
    <mergeCell ref="G798:K798"/>
    <mergeCell ref="L798:O798"/>
    <mergeCell ref="E799:F799"/>
    <mergeCell ref="G799:K799"/>
    <mergeCell ref="L799:O799"/>
    <mergeCell ref="E800:F800"/>
    <mergeCell ref="G800:K800"/>
    <mergeCell ref="L800:O800"/>
    <mergeCell ref="E801:F801"/>
    <mergeCell ref="G801:K801"/>
    <mergeCell ref="L801:O801"/>
    <mergeCell ref="E802:F802"/>
    <mergeCell ref="G802:K802"/>
    <mergeCell ref="L802:O802"/>
    <mergeCell ref="E803:F803"/>
    <mergeCell ref="G803:K803"/>
    <mergeCell ref="L803:O803"/>
    <mergeCell ref="E805:S806"/>
    <mergeCell ref="E808:G808"/>
    <mergeCell ref="H808:M808"/>
    <mergeCell ref="E809:G809"/>
    <mergeCell ref="H809:M809"/>
    <mergeCell ref="E811:F811"/>
    <mergeCell ref="G811:K811"/>
    <mergeCell ref="L811:O811"/>
    <mergeCell ref="E812:F812"/>
    <mergeCell ref="G812:K812"/>
    <mergeCell ref="L812:O812"/>
    <mergeCell ref="E813:F813"/>
    <mergeCell ref="G813:K813"/>
    <mergeCell ref="L813:O813"/>
    <mergeCell ref="E814:F814"/>
    <mergeCell ref="G814:K814"/>
    <mergeCell ref="L814:O814"/>
    <mergeCell ref="E815:F815"/>
    <mergeCell ref="G815:K815"/>
    <mergeCell ref="L815:O815"/>
    <mergeCell ref="E816:F816"/>
    <mergeCell ref="G816:K816"/>
    <mergeCell ref="L816:O816"/>
    <mergeCell ref="E817:F817"/>
    <mergeCell ref="G817:K817"/>
    <mergeCell ref="L817:O817"/>
    <mergeCell ref="E818:F818"/>
    <mergeCell ref="G818:K818"/>
    <mergeCell ref="L818:O818"/>
    <mergeCell ref="E819:F819"/>
    <mergeCell ref="G819:K819"/>
    <mergeCell ref="L819:O819"/>
    <mergeCell ref="E820:F820"/>
    <mergeCell ref="G820:K820"/>
    <mergeCell ref="L820:O820"/>
    <mergeCell ref="E821:F821"/>
    <mergeCell ref="G821:K821"/>
    <mergeCell ref="L821:O821"/>
    <mergeCell ref="E822:F822"/>
    <mergeCell ref="G822:K822"/>
    <mergeCell ref="L822:O822"/>
    <mergeCell ref="E823:F823"/>
    <mergeCell ref="G823:K823"/>
    <mergeCell ref="L823:O823"/>
    <mergeCell ref="E824:F824"/>
    <mergeCell ref="G824:K824"/>
    <mergeCell ref="L824:O824"/>
    <mergeCell ref="E825:F825"/>
    <mergeCell ref="G825:K825"/>
    <mergeCell ref="L825:O825"/>
    <mergeCell ref="E826:F826"/>
    <mergeCell ref="G826:K826"/>
    <mergeCell ref="L826:O826"/>
    <mergeCell ref="E827:F827"/>
    <mergeCell ref="G827:K827"/>
    <mergeCell ref="L827:O827"/>
    <mergeCell ref="E828:F828"/>
    <mergeCell ref="G828:K828"/>
    <mergeCell ref="L828:O828"/>
    <mergeCell ref="E829:F829"/>
    <mergeCell ref="G829:K829"/>
    <mergeCell ref="L829:O829"/>
    <mergeCell ref="E830:F830"/>
    <mergeCell ref="G830:K830"/>
    <mergeCell ref="L830:O830"/>
    <mergeCell ref="E831:F831"/>
    <mergeCell ref="G831:K831"/>
    <mergeCell ref="L831:O831"/>
    <mergeCell ref="E832:F832"/>
    <mergeCell ref="G832:K832"/>
    <mergeCell ref="L832:O832"/>
    <mergeCell ref="E834:S835"/>
    <mergeCell ref="E837:G837"/>
    <mergeCell ref="H837:M837"/>
    <mergeCell ref="E838:G838"/>
    <mergeCell ref="H838:M838"/>
    <mergeCell ref="E840:F840"/>
    <mergeCell ref="G840:K840"/>
    <mergeCell ref="E841:F841"/>
    <mergeCell ref="G841:K841"/>
    <mergeCell ref="E842:F842"/>
    <mergeCell ref="G842:K842"/>
    <mergeCell ref="E843:F843"/>
    <mergeCell ref="G843:K843"/>
    <mergeCell ref="E844:F844"/>
    <mergeCell ref="G844:K844"/>
    <mergeCell ref="E845:F845"/>
    <mergeCell ref="G845:K845"/>
    <mergeCell ref="E846:F846"/>
    <mergeCell ref="G846:K846"/>
    <mergeCell ref="E847:F847"/>
    <mergeCell ref="G847:K847"/>
    <mergeCell ref="E848:F848"/>
    <mergeCell ref="G848:K848"/>
    <mergeCell ref="E849:F849"/>
    <mergeCell ref="G849:K849"/>
    <mergeCell ref="E850:F850"/>
    <mergeCell ref="G850:K850"/>
    <mergeCell ref="E851:F851"/>
    <mergeCell ref="G851:K851"/>
    <mergeCell ref="E852:F852"/>
    <mergeCell ref="G852:K852"/>
    <mergeCell ref="E853:F853"/>
    <mergeCell ref="G853:K853"/>
    <mergeCell ref="E854:F854"/>
    <mergeCell ref="G854:K854"/>
    <mergeCell ref="E855:F855"/>
    <mergeCell ref="G855:K855"/>
    <mergeCell ref="E856:F856"/>
    <mergeCell ref="G856:K856"/>
    <mergeCell ref="E857:F857"/>
    <mergeCell ref="G857:K857"/>
    <mergeCell ref="E858:F858"/>
    <mergeCell ref="G858:K858"/>
    <mergeCell ref="E859:F859"/>
    <mergeCell ref="G859:K859"/>
    <mergeCell ref="E860:F860"/>
    <mergeCell ref="G860:K860"/>
    <mergeCell ref="E861:F861"/>
    <mergeCell ref="G861:K861"/>
    <mergeCell ref="E863:S864"/>
    <mergeCell ref="E866:G866"/>
    <mergeCell ref="H866:M866"/>
    <mergeCell ref="E867:G867"/>
    <mergeCell ref="H867:M867"/>
    <mergeCell ref="E869:F869"/>
    <mergeCell ref="G869:K869"/>
    <mergeCell ref="E870:F870"/>
    <mergeCell ref="G870:K870"/>
    <mergeCell ref="E871:F871"/>
    <mergeCell ref="G871:K871"/>
    <mergeCell ref="E872:F872"/>
    <mergeCell ref="G872:K872"/>
    <mergeCell ref="E873:F873"/>
    <mergeCell ref="G873:K873"/>
    <mergeCell ref="E874:F874"/>
    <mergeCell ref="G874:K874"/>
    <mergeCell ref="E875:F875"/>
    <mergeCell ref="G875:K875"/>
    <mergeCell ref="E876:F876"/>
    <mergeCell ref="G876:K876"/>
    <mergeCell ref="E877:F877"/>
    <mergeCell ref="G877:K877"/>
    <mergeCell ref="E878:F878"/>
    <mergeCell ref="G878:K878"/>
    <mergeCell ref="E879:F879"/>
    <mergeCell ref="G879:K879"/>
    <mergeCell ref="E881:S882"/>
    <mergeCell ref="E884:G884"/>
    <mergeCell ref="H884:M884"/>
    <mergeCell ref="E885:G885"/>
    <mergeCell ref="H885:M885"/>
    <mergeCell ref="E887:F887"/>
    <mergeCell ref="G887:K887"/>
    <mergeCell ref="E888:F888"/>
    <mergeCell ref="G888:K888"/>
    <mergeCell ref="E889:F889"/>
    <mergeCell ref="G889:K889"/>
    <mergeCell ref="E890:F890"/>
    <mergeCell ref="G890:K890"/>
    <mergeCell ref="E891:F891"/>
    <mergeCell ref="G891:K891"/>
    <mergeCell ref="E892:F892"/>
    <mergeCell ref="G892:K892"/>
    <mergeCell ref="E893:F893"/>
    <mergeCell ref="G893:K893"/>
    <mergeCell ref="E894:F894"/>
    <mergeCell ref="G894:K894"/>
    <mergeCell ref="E895:F895"/>
    <mergeCell ref="G895:K895"/>
    <mergeCell ref="E896:F896"/>
    <mergeCell ref="G896:K896"/>
    <mergeCell ref="E897:F897"/>
    <mergeCell ref="G897:K897"/>
    <mergeCell ref="E898:F898"/>
    <mergeCell ref="G898:K898"/>
    <mergeCell ref="E899:F899"/>
    <mergeCell ref="G899:K899"/>
    <mergeCell ref="E901:S902"/>
    <mergeCell ref="E904:G904"/>
    <mergeCell ref="H904:M904"/>
    <mergeCell ref="E905:G905"/>
    <mergeCell ref="H905:M905"/>
    <mergeCell ref="E907:F907"/>
    <mergeCell ref="G907:K907"/>
    <mergeCell ref="E908:F908"/>
    <mergeCell ref="G908:K908"/>
    <mergeCell ref="E909:F909"/>
    <mergeCell ref="G909:K909"/>
    <mergeCell ref="E910:F910"/>
    <mergeCell ref="G910:K910"/>
    <mergeCell ref="E911:F911"/>
    <mergeCell ref="G911:K911"/>
    <mergeCell ref="E912:F912"/>
    <mergeCell ref="G912:K912"/>
    <mergeCell ref="E913:F913"/>
    <mergeCell ref="G913:K913"/>
    <mergeCell ref="E914:F914"/>
    <mergeCell ref="G914:K914"/>
    <mergeCell ref="E916:S917"/>
    <mergeCell ref="E919:G919"/>
    <mergeCell ref="H919:M919"/>
    <mergeCell ref="E920:G920"/>
    <mergeCell ref="H920:M920"/>
    <mergeCell ref="E922:F922"/>
    <mergeCell ref="G922:K922"/>
    <mergeCell ref="E923:F923"/>
    <mergeCell ref="G923:K923"/>
    <mergeCell ref="E924:F924"/>
    <mergeCell ref="G924:K924"/>
    <mergeCell ref="E925:F925"/>
    <mergeCell ref="G925:K925"/>
    <mergeCell ref="E926:F926"/>
    <mergeCell ref="G926:K926"/>
    <mergeCell ref="E927:F927"/>
    <mergeCell ref="G927:K927"/>
    <mergeCell ref="E928:F928"/>
    <mergeCell ref="G928:K928"/>
    <mergeCell ref="E929:F929"/>
    <mergeCell ref="G929:K929"/>
    <mergeCell ref="E930:F930"/>
    <mergeCell ref="G930:K930"/>
    <mergeCell ref="E931:F931"/>
    <mergeCell ref="G931:K931"/>
    <mergeCell ref="E932:F932"/>
    <mergeCell ref="G932:K932"/>
    <mergeCell ref="E933:F933"/>
    <mergeCell ref="G933:K933"/>
    <mergeCell ref="E934:F934"/>
    <mergeCell ref="G934:K934"/>
    <mergeCell ref="E935:F935"/>
    <mergeCell ref="G935:K935"/>
    <mergeCell ref="E936:F936"/>
    <mergeCell ref="G936:K936"/>
    <mergeCell ref="E937:F937"/>
    <mergeCell ref="G937:K937"/>
    <mergeCell ref="E938:F938"/>
    <mergeCell ref="G938:K938"/>
    <mergeCell ref="E939:F939"/>
    <mergeCell ref="G939:K939"/>
    <mergeCell ref="E940:F940"/>
    <mergeCell ref="G940:K940"/>
    <mergeCell ref="E941:F941"/>
    <mergeCell ref="G941:K941"/>
    <mergeCell ref="E942:F942"/>
    <mergeCell ref="G942:K942"/>
    <mergeCell ref="E943:F943"/>
    <mergeCell ref="G943:K943"/>
    <mergeCell ref="E945:S946"/>
    <mergeCell ref="E948:G948"/>
    <mergeCell ref="H948:M948"/>
    <mergeCell ref="E949:G949"/>
    <mergeCell ref="H949:M949"/>
    <mergeCell ref="E951:F951"/>
    <mergeCell ref="G951:K951"/>
    <mergeCell ref="L951:O951"/>
    <mergeCell ref="E952:F952"/>
    <mergeCell ref="G952:K952"/>
    <mergeCell ref="L952:O952"/>
    <mergeCell ref="E953:F953"/>
    <mergeCell ref="G953:K953"/>
    <mergeCell ref="L953:O953"/>
    <mergeCell ref="E954:F954"/>
    <mergeCell ref="G954:K954"/>
    <mergeCell ref="L954:O954"/>
    <mergeCell ref="E955:F955"/>
    <mergeCell ref="G955:K955"/>
    <mergeCell ref="L955:O955"/>
    <mergeCell ref="E956:F956"/>
    <mergeCell ref="G956:K956"/>
    <mergeCell ref="L956:O956"/>
    <mergeCell ref="E957:F957"/>
    <mergeCell ref="G957:K957"/>
    <mergeCell ref="L957:O957"/>
    <mergeCell ref="E958:F958"/>
    <mergeCell ref="G958:K958"/>
    <mergeCell ref="L958:O958"/>
    <mergeCell ref="E959:F959"/>
    <mergeCell ref="G959:K959"/>
    <mergeCell ref="L959:O959"/>
    <mergeCell ref="E960:F960"/>
    <mergeCell ref="G960:K960"/>
    <mergeCell ref="L960:O960"/>
    <mergeCell ref="E961:F961"/>
    <mergeCell ref="G961:K961"/>
    <mergeCell ref="L961:O961"/>
    <mergeCell ref="E962:F962"/>
    <mergeCell ref="G962:K962"/>
    <mergeCell ref="L962:O962"/>
    <mergeCell ref="E963:F963"/>
    <mergeCell ref="G963:K963"/>
    <mergeCell ref="L963:O963"/>
    <mergeCell ref="E964:F964"/>
    <mergeCell ref="G964:K964"/>
    <mergeCell ref="L964:O964"/>
    <mergeCell ref="E965:F965"/>
    <mergeCell ref="G965:K965"/>
    <mergeCell ref="L965:O965"/>
    <mergeCell ref="E966:F966"/>
    <mergeCell ref="G966:K966"/>
    <mergeCell ref="L966:O966"/>
    <mergeCell ref="E967:F967"/>
    <mergeCell ref="G967:K967"/>
    <mergeCell ref="L967:O967"/>
    <mergeCell ref="E968:F968"/>
    <mergeCell ref="G968:K968"/>
    <mergeCell ref="L968:O968"/>
    <mergeCell ref="E969:F969"/>
    <mergeCell ref="G969:K969"/>
    <mergeCell ref="L969:O969"/>
    <mergeCell ref="E970:F970"/>
    <mergeCell ref="G970:K970"/>
    <mergeCell ref="L970:O970"/>
    <mergeCell ref="E971:F971"/>
    <mergeCell ref="G971:K971"/>
    <mergeCell ref="L971:O971"/>
    <mergeCell ref="E972:F972"/>
    <mergeCell ref="G972:K972"/>
    <mergeCell ref="L972:O972"/>
    <mergeCell ref="E974:S975"/>
    <mergeCell ref="E977:G977"/>
    <mergeCell ref="H977:M977"/>
    <mergeCell ref="E978:G978"/>
    <mergeCell ref="H978:M978"/>
    <mergeCell ref="E980:F980"/>
    <mergeCell ref="G980:K980"/>
    <mergeCell ref="L980:O980"/>
    <mergeCell ref="E981:F981"/>
    <mergeCell ref="G981:K981"/>
    <mergeCell ref="L981:O981"/>
    <mergeCell ref="E982:F982"/>
    <mergeCell ref="G982:K982"/>
    <mergeCell ref="L982:O982"/>
    <mergeCell ref="E983:F983"/>
    <mergeCell ref="G983:K983"/>
    <mergeCell ref="L983:O983"/>
    <mergeCell ref="E984:F984"/>
    <mergeCell ref="G984:K984"/>
    <mergeCell ref="L984:O984"/>
    <mergeCell ref="E985:F985"/>
    <mergeCell ref="G985:K985"/>
    <mergeCell ref="L985:O985"/>
    <mergeCell ref="E986:F986"/>
    <mergeCell ref="G986:K986"/>
    <mergeCell ref="L986:O986"/>
    <mergeCell ref="E987:F987"/>
    <mergeCell ref="G987:K987"/>
    <mergeCell ref="L987:O987"/>
    <mergeCell ref="E988:F988"/>
    <mergeCell ref="G988:K988"/>
    <mergeCell ref="L988:O988"/>
    <mergeCell ref="E989:F989"/>
    <mergeCell ref="G989:K989"/>
    <mergeCell ref="L989:O989"/>
    <mergeCell ref="E990:F990"/>
    <mergeCell ref="G990:K990"/>
    <mergeCell ref="L990:O990"/>
    <mergeCell ref="E991:F991"/>
    <mergeCell ref="G991:K991"/>
    <mergeCell ref="L991:O991"/>
    <mergeCell ref="E992:F992"/>
    <mergeCell ref="G992:K992"/>
    <mergeCell ref="L992:O992"/>
    <mergeCell ref="E993:F993"/>
    <mergeCell ref="G993:K993"/>
    <mergeCell ref="L993:O993"/>
    <mergeCell ref="E994:F994"/>
    <mergeCell ref="G994:K994"/>
    <mergeCell ref="L994:O994"/>
    <mergeCell ref="E995:F995"/>
    <mergeCell ref="G995:K995"/>
    <mergeCell ref="L995:O995"/>
    <mergeCell ref="E996:F996"/>
    <mergeCell ref="G996:K996"/>
    <mergeCell ref="L996:O996"/>
    <mergeCell ref="E997:F997"/>
    <mergeCell ref="G997:K997"/>
    <mergeCell ref="L997:O997"/>
    <mergeCell ref="E998:F998"/>
    <mergeCell ref="G998:K998"/>
    <mergeCell ref="L998:O998"/>
    <mergeCell ref="E999:F999"/>
    <mergeCell ref="G999:K999"/>
    <mergeCell ref="L999:O999"/>
    <mergeCell ref="E1000:F1000"/>
    <mergeCell ref="G1000:K1000"/>
    <mergeCell ref="L1000:O1000"/>
    <mergeCell ref="E1001:F1001"/>
    <mergeCell ref="G1001:K1001"/>
    <mergeCell ref="L1001:O1001"/>
    <mergeCell ref="E1003:S1004"/>
    <mergeCell ref="E1006:G1006"/>
    <mergeCell ref="H1006:M1006"/>
    <mergeCell ref="E1007:G1007"/>
    <mergeCell ref="H1007:M1007"/>
    <mergeCell ref="E1009:F1009"/>
    <mergeCell ref="G1009:K1009"/>
    <mergeCell ref="E1010:F1010"/>
    <mergeCell ref="G1010:K1010"/>
    <mergeCell ref="E1011:F1011"/>
    <mergeCell ref="G1011:K1011"/>
    <mergeCell ref="E1012:F1012"/>
    <mergeCell ref="G1012:K1012"/>
    <mergeCell ref="E1013:F1013"/>
    <mergeCell ref="G1013:K1013"/>
    <mergeCell ref="E1014:F1014"/>
    <mergeCell ref="G1014:K1014"/>
    <mergeCell ref="E1015:F1015"/>
    <mergeCell ref="G1015:K1015"/>
    <mergeCell ref="E1016:F1016"/>
    <mergeCell ref="G1016:K1016"/>
    <mergeCell ref="E1017:F1017"/>
    <mergeCell ref="G1017:K1017"/>
    <mergeCell ref="E1018:F1018"/>
    <mergeCell ref="G1018:K1018"/>
    <mergeCell ref="E1019:F1019"/>
    <mergeCell ref="G1019:K1019"/>
    <mergeCell ref="E1020:F1020"/>
    <mergeCell ref="G1020:K1020"/>
    <mergeCell ref="E1021:F1021"/>
    <mergeCell ref="G1021:K1021"/>
    <mergeCell ref="E1023:S1024"/>
    <mergeCell ref="E1026:G1026"/>
    <mergeCell ref="H1026:M1026"/>
    <mergeCell ref="E1027:G1027"/>
    <mergeCell ref="H1027:M1027"/>
    <mergeCell ref="E1029:F1029"/>
    <mergeCell ref="G1029:K1029"/>
    <mergeCell ref="E1030:F1030"/>
    <mergeCell ref="G1030:K1030"/>
    <mergeCell ref="E1031:F1031"/>
    <mergeCell ref="G1031:K1031"/>
    <mergeCell ref="E1032:F1032"/>
    <mergeCell ref="G1032:K1032"/>
    <mergeCell ref="E1033:F1033"/>
    <mergeCell ref="G1033:K1033"/>
    <mergeCell ref="E1034:F1034"/>
    <mergeCell ref="G1034:K1034"/>
    <mergeCell ref="E1035:F1035"/>
    <mergeCell ref="G1035:K1035"/>
    <mergeCell ref="E1036:F1036"/>
    <mergeCell ref="G1036:K1036"/>
    <mergeCell ref="E1037:F1037"/>
    <mergeCell ref="G1037:K1037"/>
    <mergeCell ref="E1038:F1038"/>
    <mergeCell ref="G1038:K1038"/>
    <mergeCell ref="E1039:F1039"/>
    <mergeCell ref="G1039:K1039"/>
    <mergeCell ref="E1041:S1042"/>
    <mergeCell ref="E1044:G1044"/>
    <mergeCell ref="H1044:M1044"/>
    <mergeCell ref="E1045:G1045"/>
    <mergeCell ref="H1045:M1045"/>
    <mergeCell ref="E1047:F1047"/>
    <mergeCell ref="G1047:K1047"/>
    <mergeCell ref="E1048:F1048"/>
    <mergeCell ref="G1048:K1048"/>
    <mergeCell ref="E1049:F1049"/>
    <mergeCell ref="G1049:K1049"/>
    <mergeCell ref="E1050:F1050"/>
    <mergeCell ref="G1050:K1050"/>
    <mergeCell ref="E1051:F1051"/>
    <mergeCell ref="G1051:K1051"/>
    <mergeCell ref="E1052:F1052"/>
    <mergeCell ref="G1052:K1052"/>
    <mergeCell ref="E1053:F1053"/>
    <mergeCell ref="G1053:K1053"/>
    <mergeCell ref="E1054:F1054"/>
    <mergeCell ref="G1054:K1054"/>
    <mergeCell ref="E1056:S1057"/>
    <mergeCell ref="E1059:G1059"/>
    <mergeCell ref="H1059:M1059"/>
    <mergeCell ref="E1060:G1060"/>
    <mergeCell ref="H1060:M1060"/>
    <mergeCell ref="E1062:F1062"/>
    <mergeCell ref="G1062:K1062"/>
    <mergeCell ref="E1063:F1063"/>
    <mergeCell ref="G1063:K1063"/>
    <mergeCell ref="E1064:F1064"/>
    <mergeCell ref="G1064:K1064"/>
    <mergeCell ref="E1065:F1065"/>
    <mergeCell ref="G1065:K1065"/>
    <mergeCell ref="E1066:F1066"/>
    <mergeCell ref="G1066:K1066"/>
    <mergeCell ref="E1067:F1067"/>
    <mergeCell ref="G1067:K1067"/>
    <mergeCell ref="E1068:F1068"/>
    <mergeCell ref="G1068:K1068"/>
    <mergeCell ref="E1069:F1069"/>
    <mergeCell ref="G1069:K1069"/>
    <mergeCell ref="E1070:F1070"/>
    <mergeCell ref="G1070:K1070"/>
    <mergeCell ref="E1071:F1071"/>
    <mergeCell ref="G1071:K1071"/>
    <mergeCell ref="E1072:F1072"/>
    <mergeCell ref="G1072:K1072"/>
    <mergeCell ref="E1073:F1073"/>
    <mergeCell ref="G1073:K1073"/>
    <mergeCell ref="E1074:F1074"/>
    <mergeCell ref="G1074:K1074"/>
    <mergeCell ref="E1075:F1075"/>
    <mergeCell ref="G1075:K1075"/>
    <mergeCell ref="E1076:F1076"/>
    <mergeCell ref="G1076:K1076"/>
    <mergeCell ref="E1077:F1077"/>
    <mergeCell ref="G1077:K1077"/>
    <mergeCell ref="E1078:F1078"/>
    <mergeCell ref="G1078:K1078"/>
    <mergeCell ref="E1079:F1079"/>
    <mergeCell ref="G1079:K1079"/>
    <mergeCell ref="E1080:F1080"/>
    <mergeCell ref="G1080:K1080"/>
    <mergeCell ref="E1082:S1083"/>
    <mergeCell ref="E1085:G1085"/>
    <mergeCell ref="H1085:M1085"/>
    <mergeCell ref="E1086:G1086"/>
    <mergeCell ref="H1086:M1086"/>
    <mergeCell ref="E1088:F1088"/>
    <mergeCell ref="G1088:K1088"/>
    <mergeCell ref="E1089:F1089"/>
    <mergeCell ref="G1089:K1089"/>
    <mergeCell ref="E1090:F1090"/>
    <mergeCell ref="G1090:K1090"/>
    <mergeCell ref="E1091:F1091"/>
    <mergeCell ref="G1091:K1091"/>
    <mergeCell ref="E1092:F1092"/>
    <mergeCell ref="G1092:K1092"/>
    <mergeCell ref="E1093:F1093"/>
    <mergeCell ref="G1093:K1093"/>
    <mergeCell ref="E1094:F1094"/>
    <mergeCell ref="G1094:K1094"/>
    <mergeCell ref="E1095:F1095"/>
    <mergeCell ref="G1095:K1095"/>
    <mergeCell ref="E1097:S1098"/>
    <mergeCell ref="E1100:G1100"/>
    <mergeCell ref="H1100:M1100"/>
    <mergeCell ref="E1101:G1101"/>
    <mergeCell ref="H1101:M1101"/>
    <mergeCell ref="E1103:F1103"/>
    <mergeCell ref="G1103:K1103"/>
    <mergeCell ref="L1103:O1103"/>
    <mergeCell ref="E1104:F1104"/>
    <mergeCell ref="G1104:K1104"/>
    <mergeCell ref="L1104:O1104"/>
    <mergeCell ref="E1105:F1105"/>
    <mergeCell ref="G1105:K1105"/>
    <mergeCell ref="L1105:O1105"/>
    <mergeCell ref="E1106:F1106"/>
    <mergeCell ref="G1106:K1106"/>
    <mergeCell ref="L1106:O1106"/>
    <mergeCell ref="E1107:F1107"/>
    <mergeCell ref="G1107:K1107"/>
    <mergeCell ref="L1107:O1107"/>
    <mergeCell ref="E1108:F1108"/>
    <mergeCell ref="G1108:K1108"/>
    <mergeCell ref="L1108:O1108"/>
    <mergeCell ref="E1109:F1109"/>
    <mergeCell ref="G1109:K1109"/>
    <mergeCell ref="L1109:O1109"/>
    <mergeCell ref="E1110:F1110"/>
    <mergeCell ref="G1110:K1110"/>
    <mergeCell ref="L1110:O1110"/>
    <mergeCell ref="E1111:F1111"/>
    <mergeCell ref="G1111:K1111"/>
    <mergeCell ref="L1111:O1111"/>
    <mergeCell ref="E1112:F1112"/>
    <mergeCell ref="G1112:K1112"/>
    <mergeCell ref="L1112:O1112"/>
    <mergeCell ref="E1113:F1113"/>
    <mergeCell ref="G1113:K1113"/>
    <mergeCell ref="L1113:O1113"/>
    <mergeCell ref="E1114:F1114"/>
    <mergeCell ref="G1114:K1114"/>
    <mergeCell ref="L1114:O1114"/>
    <mergeCell ref="E1115:F1115"/>
    <mergeCell ref="G1115:K1115"/>
    <mergeCell ref="L1115:O1115"/>
    <mergeCell ref="E1116:F1116"/>
    <mergeCell ref="G1116:K1116"/>
    <mergeCell ref="L1116:O1116"/>
    <mergeCell ref="E1117:F1117"/>
    <mergeCell ref="G1117:K1117"/>
    <mergeCell ref="L1117:O1117"/>
    <mergeCell ref="E1118:F1118"/>
    <mergeCell ref="G1118:K1118"/>
    <mergeCell ref="L1118:O1118"/>
    <mergeCell ref="E1119:F1119"/>
    <mergeCell ref="G1119:K1119"/>
    <mergeCell ref="L1119:O1119"/>
    <mergeCell ref="E1120:F1120"/>
    <mergeCell ref="G1120:K1120"/>
    <mergeCell ref="L1120:O1120"/>
    <mergeCell ref="E1121:F1121"/>
    <mergeCell ref="G1121:K1121"/>
    <mergeCell ref="L1121:O1121"/>
    <mergeCell ref="E1122:F1122"/>
    <mergeCell ref="G1122:K1122"/>
    <mergeCell ref="L1122:O1122"/>
    <mergeCell ref="E1123:F1123"/>
    <mergeCell ref="G1123:K1123"/>
    <mergeCell ref="L1123:O1123"/>
    <mergeCell ref="E1124:F1124"/>
    <mergeCell ref="G1124:K1124"/>
    <mergeCell ref="L1124:O1124"/>
    <mergeCell ref="E1126:S1127"/>
    <mergeCell ref="E1129:G1129"/>
    <mergeCell ref="H1129:M1129"/>
    <mergeCell ref="E1130:G1130"/>
    <mergeCell ref="H1130:M1130"/>
    <mergeCell ref="E1132:F1132"/>
    <mergeCell ref="G1132:K1132"/>
    <mergeCell ref="E1133:F1133"/>
    <mergeCell ref="G1133:K1133"/>
    <mergeCell ref="E1134:F1134"/>
    <mergeCell ref="G1134:K1134"/>
    <mergeCell ref="E1135:F1135"/>
    <mergeCell ref="G1135:K1135"/>
    <mergeCell ref="E1136:F1136"/>
    <mergeCell ref="G1136:K1136"/>
    <mergeCell ref="E1137:F1137"/>
    <mergeCell ref="G1137:K1137"/>
    <mergeCell ref="E1138:F1138"/>
    <mergeCell ref="G1138:K1138"/>
    <mergeCell ref="E1139:F1139"/>
    <mergeCell ref="G1139:K1139"/>
    <mergeCell ref="E1140:F1140"/>
    <mergeCell ref="G1140:K1140"/>
    <mergeCell ref="E1141:F1141"/>
    <mergeCell ref="G1141:K1141"/>
    <mergeCell ref="E1142:F1142"/>
    <mergeCell ref="G1142:K1142"/>
    <mergeCell ref="E1143:F1143"/>
    <mergeCell ref="G1143:K1143"/>
    <mergeCell ref="E1144:F1144"/>
    <mergeCell ref="G1144:K1144"/>
    <mergeCell ref="E1145:F1145"/>
    <mergeCell ref="G1145:K1145"/>
    <mergeCell ref="E1146:F1146"/>
    <mergeCell ref="G1146:K1146"/>
    <mergeCell ref="E1147:F1147"/>
    <mergeCell ref="G1147:K1147"/>
    <mergeCell ref="E1148:F1148"/>
    <mergeCell ref="G1148:K1148"/>
    <mergeCell ref="E1149:F1149"/>
    <mergeCell ref="G1149:K1149"/>
    <mergeCell ref="E1150:F1150"/>
    <mergeCell ref="G1150:K1150"/>
    <mergeCell ref="E1151:F1151"/>
    <mergeCell ref="G1151:K1151"/>
    <mergeCell ref="E1152:F1152"/>
    <mergeCell ref="G1152:K1152"/>
    <mergeCell ref="E1153:F1153"/>
    <mergeCell ref="G1153:K1153"/>
    <mergeCell ref="E1155:S1156"/>
    <mergeCell ref="E1158:G1158"/>
    <mergeCell ref="H1158:M1158"/>
    <mergeCell ref="E1159:G1159"/>
    <mergeCell ref="H1159:M1159"/>
    <mergeCell ref="E1161:F1161"/>
    <mergeCell ref="G1161:K1161"/>
    <mergeCell ref="E1162:F1162"/>
    <mergeCell ref="G1162:K1162"/>
    <mergeCell ref="E1163:F1163"/>
    <mergeCell ref="G1163:K1163"/>
    <mergeCell ref="E1164:F1164"/>
    <mergeCell ref="G1164:K1164"/>
    <mergeCell ref="E1165:F1165"/>
    <mergeCell ref="G1165:K1165"/>
    <mergeCell ref="E1166:F1166"/>
    <mergeCell ref="G1166:K1166"/>
    <mergeCell ref="E1167:F1167"/>
    <mergeCell ref="G1167:K1167"/>
    <mergeCell ref="E1168:F1168"/>
    <mergeCell ref="G1168:K1168"/>
    <mergeCell ref="E1169:F1169"/>
    <mergeCell ref="G1169:K1169"/>
    <mergeCell ref="E1170:F1170"/>
    <mergeCell ref="G1170:K1170"/>
    <mergeCell ref="E1171:F1171"/>
    <mergeCell ref="G1171:K1171"/>
    <mergeCell ref="E1172:F1172"/>
    <mergeCell ref="G1172:K1172"/>
    <mergeCell ref="E1173:F1173"/>
    <mergeCell ref="G1173:K1173"/>
    <mergeCell ref="E1174:F1174"/>
    <mergeCell ref="G1174:K1174"/>
    <mergeCell ref="E1175:F1175"/>
    <mergeCell ref="G1175:K1175"/>
    <mergeCell ref="E1176:F1176"/>
    <mergeCell ref="G1176:K1176"/>
    <mergeCell ref="E1177:F1177"/>
    <mergeCell ref="G1177:K1177"/>
    <mergeCell ref="E1178:F1178"/>
    <mergeCell ref="G1178:K1178"/>
    <mergeCell ref="E1179:F1179"/>
    <mergeCell ref="G1179:K1179"/>
    <mergeCell ref="E1180:F1180"/>
    <mergeCell ref="G1180:K1180"/>
    <mergeCell ref="E1181:F1181"/>
    <mergeCell ref="G1181:K1181"/>
    <mergeCell ref="E1182:F1182"/>
    <mergeCell ref="G1182:K1182"/>
    <mergeCell ref="D1184:H1184"/>
    <mergeCell ref="E1185:S1186"/>
    <mergeCell ref="E1188:G1188"/>
    <mergeCell ref="H1188:M1188"/>
    <mergeCell ref="E1189:G1189"/>
    <mergeCell ref="H1189:M1189"/>
    <mergeCell ref="E1191:F1191"/>
    <mergeCell ref="G1191:K1191"/>
    <mergeCell ref="E1192:F1192"/>
    <mergeCell ref="G1192:K1192"/>
    <mergeCell ref="E1193:F1193"/>
    <mergeCell ref="G1193:K1193"/>
    <mergeCell ref="E1194:F1194"/>
    <mergeCell ref="G1194:K1194"/>
    <mergeCell ref="E1195:F1195"/>
    <mergeCell ref="G1195:K1195"/>
    <mergeCell ref="E1196:F1196"/>
    <mergeCell ref="G1196:K1196"/>
    <mergeCell ref="E1197:F1197"/>
    <mergeCell ref="G1197:K1197"/>
    <mergeCell ref="E1198:F1198"/>
    <mergeCell ref="G1198:K1198"/>
    <mergeCell ref="E1200:S1201"/>
    <mergeCell ref="E1203:G1203"/>
    <mergeCell ref="H1203:M1203"/>
    <mergeCell ref="E1204:G1204"/>
    <mergeCell ref="H1204:M1204"/>
    <mergeCell ref="E1206:F1206"/>
    <mergeCell ref="G1206:K1206"/>
    <mergeCell ref="E1207:F1207"/>
    <mergeCell ref="G1207:K1207"/>
    <mergeCell ref="E1208:F1208"/>
    <mergeCell ref="G1208:K1208"/>
    <mergeCell ref="E1209:F1209"/>
    <mergeCell ref="G1209:K1209"/>
    <mergeCell ref="E1210:F1210"/>
    <mergeCell ref="G1210:K1210"/>
    <mergeCell ref="E1211:F1211"/>
    <mergeCell ref="G1211:K1211"/>
    <mergeCell ref="E1212:F1212"/>
    <mergeCell ref="G1212:K1212"/>
    <mergeCell ref="E1213:F1213"/>
    <mergeCell ref="G1213:K1213"/>
    <mergeCell ref="D1215:H1215"/>
    <mergeCell ref="E1216:S1217"/>
    <mergeCell ref="E1219:G1219"/>
    <mergeCell ref="H1219:M1219"/>
    <mergeCell ref="E1220:G1220"/>
    <mergeCell ref="H1220:M1220"/>
    <mergeCell ref="E1222:F1222"/>
    <mergeCell ref="G1222:K1222"/>
    <mergeCell ref="L1222:O1222"/>
    <mergeCell ref="E1223:F1223"/>
    <mergeCell ref="G1223:K1223"/>
    <mergeCell ref="L1223:O1223"/>
    <mergeCell ref="E1224:F1224"/>
    <mergeCell ref="G1224:K1224"/>
    <mergeCell ref="L1224:O1224"/>
    <mergeCell ref="E1225:F1225"/>
    <mergeCell ref="G1225:K1225"/>
    <mergeCell ref="L1225:O1225"/>
    <mergeCell ref="E1226:F1226"/>
    <mergeCell ref="G1226:K1226"/>
    <mergeCell ref="E1227:F1227"/>
    <mergeCell ref="G1227:K1227"/>
    <mergeCell ref="E1228:F1228"/>
    <mergeCell ref="G1228:K1228"/>
    <mergeCell ref="E1229:F1229"/>
    <mergeCell ref="G1229:K1229"/>
    <mergeCell ref="E1230:F1230"/>
    <mergeCell ref="G1230:K1230"/>
    <mergeCell ref="E1231:F1231"/>
    <mergeCell ref="G1231:K1231"/>
    <mergeCell ref="E1232:F1232"/>
    <mergeCell ref="G1232:K1232"/>
    <mergeCell ref="E1233:F1233"/>
    <mergeCell ref="G1233:K1233"/>
    <mergeCell ref="E1234:F1234"/>
    <mergeCell ref="G1234:K1234"/>
    <mergeCell ref="E1235:F1235"/>
    <mergeCell ref="G1235:K1235"/>
    <mergeCell ref="E1236:F1236"/>
    <mergeCell ref="G1236:K1236"/>
    <mergeCell ref="E1237:F1237"/>
    <mergeCell ref="G1237:K1237"/>
    <mergeCell ref="E1238:F1238"/>
    <mergeCell ref="G1238:K1238"/>
    <mergeCell ref="E1239:F1239"/>
    <mergeCell ref="G1239:K1239"/>
    <mergeCell ref="E1240:F1240"/>
    <mergeCell ref="G1240:K1240"/>
    <mergeCell ref="E1241:F1241"/>
    <mergeCell ref="G1241:K1241"/>
    <mergeCell ref="E1242:F1242"/>
    <mergeCell ref="G1242:K1242"/>
    <mergeCell ref="E1243:F1243"/>
    <mergeCell ref="G1243:K1243"/>
    <mergeCell ref="E1244:F1244"/>
    <mergeCell ref="G1244:K1244"/>
    <mergeCell ref="E1245:F1245"/>
    <mergeCell ref="G1245:K1245"/>
    <mergeCell ref="E1246:F1246"/>
    <mergeCell ref="G1246:K1246"/>
    <mergeCell ref="E1247:F1247"/>
    <mergeCell ref="G1247:K1247"/>
    <mergeCell ref="E1248:F1248"/>
    <mergeCell ref="G1248:K1248"/>
    <mergeCell ref="E1249:F1249"/>
    <mergeCell ref="G1249:K1249"/>
    <mergeCell ref="E1250:F1250"/>
    <mergeCell ref="G1250:K1250"/>
    <mergeCell ref="E1251:F1251"/>
    <mergeCell ref="G1251:K1251"/>
    <mergeCell ref="E1252:F1252"/>
    <mergeCell ref="G1252:K1252"/>
    <mergeCell ref="E1253:F1253"/>
    <mergeCell ref="G1253:K1253"/>
    <mergeCell ref="E1254:F1254"/>
    <mergeCell ref="G1254:K1254"/>
    <mergeCell ref="E1255:F1255"/>
    <mergeCell ref="G1255:K1255"/>
    <mergeCell ref="E1256:F1256"/>
    <mergeCell ref="G1256:K1256"/>
    <mergeCell ref="E1257:F1257"/>
    <mergeCell ref="G1257:K1257"/>
    <mergeCell ref="E1258:F1258"/>
    <mergeCell ref="G1258:K1258"/>
    <mergeCell ref="E1259:F1259"/>
    <mergeCell ref="G1259:K1259"/>
    <mergeCell ref="E1260:F1260"/>
    <mergeCell ref="G1260:K1260"/>
    <mergeCell ref="E1261:F1261"/>
    <mergeCell ref="G1261:K1261"/>
    <mergeCell ref="E1262:F1262"/>
    <mergeCell ref="G1262:K1262"/>
    <mergeCell ref="E1263:F1263"/>
    <mergeCell ref="G1263:K1263"/>
    <mergeCell ref="E1264:F1264"/>
    <mergeCell ref="G1264:K1264"/>
    <mergeCell ref="E1265:F1265"/>
    <mergeCell ref="G1265:K1265"/>
    <mergeCell ref="E1266:F1266"/>
    <mergeCell ref="G1266:K1266"/>
    <mergeCell ref="E1267:F1267"/>
    <mergeCell ref="G1267:K1267"/>
    <mergeCell ref="E1268:F1268"/>
    <mergeCell ref="G1268:K1268"/>
    <mergeCell ref="E1269:F1269"/>
    <mergeCell ref="G1269:K1269"/>
    <mergeCell ref="E1270:F1270"/>
    <mergeCell ref="G1270:K1270"/>
    <mergeCell ref="E1272:S1273"/>
    <mergeCell ref="E1275:G1275"/>
    <mergeCell ref="H1275:M1275"/>
    <mergeCell ref="E1276:G1276"/>
    <mergeCell ref="H1276:M1276"/>
    <mergeCell ref="E1278:F1278"/>
    <mergeCell ref="G1278:K1278"/>
    <mergeCell ref="L1278:O1278"/>
    <mergeCell ref="E1279:F1279"/>
    <mergeCell ref="G1279:K1279"/>
    <mergeCell ref="L1279:O1279"/>
    <mergeCell ref="E1280:F1280"/>
    <mergeCell ref="G1280:K1280"/>
    <mergeCell ref="L1280:O1280"/>
    <mergeCell ref="E1281:F1281"/>
    <mergeCell ref="G1281:K1281"/>
    <mergeCell ref="L1281:O1281"/>
    <mergeCell ref="E1282:F1282"/>
    <mergeCell ref="G1282:K1282"/>
    <mergeCell ref="L1282:O1282"/>
    <mergeCell ref="E1283:F1283"/>
    <mergeCell ref="G1283:K1283"/>
    <mergeCell ref="L1283:O1283"/>
    <mergeCell ref="E1284:F1284"/>
    <mergeCell ref="G1284:K1284"/>
    <mergeCell ref="L1284:O1284"/>
    <mergeCell ref="E1285:F1285"/>
    <mergeCell ref="G1285:K1285"/>
    <mergeCell ref="L1285:O1285"/>
    <mergeCell ref="E1286:F1286"/>
    <mergeCell ref="G1286:K1286"/>
    <mergeCell ref="L1286:O1286"/>
    <mergeCell ref="E1287:F1287"/>
    <mergeCell ref="G1287:K1287"/>
    <mergeCell ref="L1287:O1287"/>
    <mergeCell ref="E1288:F1288"/>
    <mergeCell ref="G1288:K1288"/>
    <mergeCell ref="L1288:O1288"/>
    <mergeCell ref="E1289:F1289"/>
    <mergeCell ref="G1289:K1289"/>
    <mergeCell ref="L1289:O1289"/>
    <mergeCell ref="E1290:F1290"/>
    <mergeCell ref="G1290:K1290"/>
    <mergeCell ref="L1290:O1290"/>
    <mergeCell ref="E1291:F1291"/>
    <mergeCell ref="G1291:K1291"/>
    <mergeCell ref="L1291:O1291"/>
    <mergeCell ref="E1292:F1292"/>
    <mergeCell ref="G1292:K1292"/>
    <mergeCell ref="L1292:O1292"/>
    <mergeCell ref="E1293:F1293"/>
    <mergeCell ref="G1293:K1293"/>
    <mergeCell ref="L1293:O1293"/>
    <mergeCell ref="E1294:F1294"/>
    <mergeCell ref="G1294:K1294"/>
    <mergeCell ref="L1294:O1294"/>
    <mergeCell ref="E1295:F1295"/>
    <mergeCell ref="G1295:K1295"/>
    <mergeCell ref="L1295:O1295"/>
    <mergeCell ref="E1296:F1296"/>
    <mergeCell ref="G1296:K1296"/>
    <mergeCell ref="L1296:O1296"/>
    <mergeCell ref="E1297:F1297"/>
    <mergeCell ref="G1297:K1297"/>
    <mergeCell ref="L1297:O1297"/>
    <mergeCell ref="E1298:F1298"/>
    <mergeCell ref="G1298:K1298"/>
    <mergeCell ref="L1298:O1298"/>
    <mergeCell ref="E1299:F1299"/>
    <mergeCell ref="G1299:K1299"/>
    <mergeCell ref="L1299:O1299"/>
    <mergeCell ref="E1300:F1300"/>
    <mergeCell ref="G1300:K1300"/>
    <mergeCell ref="L1300:O1300"/>
    <mergeCell ref="E1301:F1301"/>
    <mergeCell ref="G1301:K1301"/>
    <mergeCell ref="L1301:O1301"/>
    <mergeCell ref="E1302:F1302"/>
    <mergeCell ref="G1302:K1302"/>
    <mergeCell ref="L1302:O1302"/>
    <mergeCell ref="E1303:F1303"/>
    <mergeCell ref="G1303:K1303"/>
    <mergeCell ref="L1303:O1303"/>
    <mergeCell ref="E1304:F1304"/>
    <mergeCell ref="G1304:K1304"/>
    <mergeCell ref="L1304:O1304"/>
    <mergeCell ref="E1305:F1305"/>
    <mergeCell ref="G1305:K1305"/>
    <mergeCell ref="L1305:O1305"/>
    <mergeCell ref="E1306:F1306"/>
    <mergeCell ref="G1306:K1306"/>
    <mergeCell ref="L1306:O1306"/>
    <mergeCell ref="E1307:F1307"/>
    <mergeCell ref="G1307:K1307"/>
    <mergeCell ref="L1307:O1307"/>
    <mergeCell ref="E1308:F1308"/>
    <mergeCell ref="G1308:K1308"/>
    <mergeCell ref="L1308:O1308"/>
    <mergeCell ref="E1309:F1309"/>
    <mergeCell ref="G1309:K1309"/>
    <mergeCell ref="L1309:O1309"/>
    <mergeCell ref="E1310:F1310"/>
    <mergeCell ref="G1310:K1310"/>
    <mergeCell ref="L1310:O1310"/>
    <mergeCell ref="E1311:F1311"/>
    <mergeCell ref="G1311:K1311"/>
    <mergeCell ref="L1311:O1311"/>
    <mergeCell ref="E1312:F1312"/>
    <mergeCell ref="G1312:K1312"/>
    <mergeCell ref="L1312:O1312"/>
    <mergeCell ref="E1313:F1313"/>
    <mergeCell ref="G1313:K1313"/>
    <mergeCell ref="L1313:O1313"/>
    <mergeCell ref="E1314:F1314"/>
    <mergeCell ref="G1314:K1314"/>
    <mergeCell ref="L1314:O1314"/>
    <mergeCell ref="E1315:F1315"/>
    <mergeCell ref="G1315:K1315"/>
    <mergeCell ref="L1315:O1315"/>
    <mergeCell ref="E1316:F1316"/>
    <mergeCell ref="G1316:K1316"/>
    <mergeCell ref="L1316:O1316"/>
    <mergeCell ref="E1317:F1317"/>
    <mergeCell ref="G1317:K1317"/>
    <mergeCell ref="L1317:O1317"/>
    <mergeCell ref="E1318:F1318"/>
    <mergeCell ref="G1318:K1318"/>
    <mergeCell ref="L1318:O1318"/>
    <mergeCell ref="E1319:F1319"/>
    <mergeCell ref="G1319:K1319"/>
    <mergeCell ref="L1319:O1319"/>
    <mergeCell ref="E1320:F1320"/>
    <mergeCell ref="G1320:K1320"/>
    <mergeCell ref="L1320:O1320"/>
    <mergeCell ref="E1321:F1321"/>
    <mergeCell ref="G1321:K1321"/>
    <mergeCell ref="L1321:O1321"/>
    <mergeCell ref="E1322:F1322"/>
    <mergeCell ref="G1322:K1322"/>
    <mergeCell ref="L1322:O1322"/>
    <mergeCell ref="E1323:F1323"/>
    <mergeCell ref="G1323:K1323"/>
    <mergeCell ref="L1323:O1323"/>
    <mergeCell ref="E1324:F1324"/>
    <mergeCell ref="G1324:K1324"/>
    <mergeCell ref="L1324:O1324"/>
    <mergeCell ref="E1325:F1325"/>
    <mergeCell ref="G1325:K1325"/>
    <mergeCell ref="L1325:O1325"/>
    <mergeCell ref="E1326:F1326"/>
    <mergeCell ref="G1326:K1326"/>
    <mergeCell ref="L1326:O1326"/>
    <mergeCell ref="E1328:S1329"/>
    <mergeCell ref="E1331:G1331"/>
    <mergeCell ref="H1331:M1331"/>
    <mergeCell ref="E1332:G1332"/>
    <mergeCell ref="H1332:M1332"/>
    <mergeCell ref="E1334:F1334"/>
    <mergeCell ref="G1334:K1334"/>
    <mergeCell ref="L1334:O1334"/>
    <mergeCell ref="E1335:F1335"/>
    <mergeCell ref="G1335:K1335"/>
    <mergeCell ref="L1335:O1335"/>
    <mergeCell ref="E1336:F1336"/>
    <mergeCell ref="G1336:K1336"/>
    <mergeCell ref="L1336:O1336"/>
    <mergeCell ref="E1337:F1337"/>
    <mergeCell ref="G1337:K1337"/>
    <mergeCell ref="L1337:O1337"/>
    <mergeCell ref="E1338:F1338"/>
    <mergeCell ref="G1338:K1338"/>
    <mergeCell ref="L1338:O1338"/>
    <mergeCell ref="E1339:F1339"/>
    <mergeCell ref="G1339:K1339"/>
    <mergeCell ref="L1339:O1339"/>
    <mergeCell ref="E1340:F1340"/>
    <mergeCell ref="G1340:K1340"/>
    <mergeCell ref="L1340:O1340"/>
    <mergeCell ref="E1341:F1341"/>
    <mergeCell ref="G1341:K1341"/>
    <mergeCell ref="L1341:O1341"/>
    <mergeCell ref="E1342:F1342"/>
    <mergeCell ref="G1342:K1342"/>
    <mergeCell ref="L1342:O1342"/>
    <mergeCell ref="E1343:F1343"/>
    <mergeCell ref="G1343:K1343"/>
    <mergeCell ref="L1343:O1343"/>
    <mergeCell ref="E1344:F1344"/>
    <mergeCell ref="G1344:K1344"/>
    <mergeCell ref="L1344:O1344"/>
    <mergeCell ref="E1345:F1345"/>
    <mergeCell ref="G1345:K1345"/>
    <mergeCell ref="L1345:O1345"/>
    <mergeCell ref="E1346:F1346"/>
    <mergeCell ref="G1346:K1346"/>
    <mergeCell ref="L1346:O1346"/>
    <mergeCell ref="E1347:F1347"/>
    <mergeCell ref="G1347:K1347"/>
    <mergeCell ref="L1347:O1347"/>
    <mergeCell ref="E1348:F1348"/>
    <mergeCell ref="G1348:K1348"/>
    <mergeCell ref="L1348:O1348"/>
    <mergeCell ref="E1349:F1349"/>
    <mergeCell ref="G1349:K1349"/>
    <mergeCell ref="L1349:O1349"/>
    <mergeCell ref="E1350:F1350"/>
    <mergeCell ref="G1350:K1350"/>
    <mergeCell ref="L1350:O1350"/>
    <mergeCell ref="E1351:F1351"/>
    <mergeCell ref="G1351:K1351"/>
    <mergeCell ref="L1351:O1351"/>
    <mergeCell ref="E1352:F1352"/>
    <mergeCell ref="G1352:K1352"/>
    <mergeCell ref="L1352:O1352"/>
    <mergeCell ref="E1353:F1353"/>
    <mergeCell ref="G1353:K1353"/>
    <mergeCell ref="L1353:O1353"/>
    <mergeCell ref="E1354:F1354"/>
    <mergeCell ref="G1354:K1354"/>
    <mergeCell ref="L1354:O1354"/>
    <mergeCell ref="E1355:F1355"/>
    <mergeCell ref="G1355:K1355"/>
    <mergeCell ref="L1355:O1355"/>
    <mergeCell ref="E1356:F1356"/>
    <mergeCell ref="G1356:K1356"/>
    <mergeCell ref="L1356:O1356"/>
    <mergeCell ref="E1357:F1357"/>
    <mergeCell ref="G1357:K1357"/>
    <mergeCell ref="L1357:O1357"/>
    <mergeCell ref="E1358:F1358"/>
    <mergeCell ref="G1358:K1358"/>
    <mergeCell ref="L1358:O1358"/>
    <mergeCell ref="E1359:F1359"/>
    <mergeCell ref="G1359:K1359"/>
    <mergeCell ref="L1359:O1359"/>
    <mergeCell ref="E1360:F1360"/>
    <mergeCell ref="G1360:K1360"/>
    <mergeCell ref="L1360:O1360"/>
    <mergeCell ref="E1361:F1361"/>
    <mergeCell ref="G1361:K1361"/>
    <mergeCell ref="L1361:O1361"/>
    <mergeCell ref="E1362:F1362"/>
    <mergeCell ref="G1362:K1362"/>
    <mergeCell ref="L1362:O1362"/>
    <mergeCell ref="E1363:F1363"/>
    <mergeCell ref="G1363:K1363"/>
    <mergeCell ref="L1363:O1363"/>
    <mergeCell ref="E1364:F1364"/>
    <mergeCell ref="G1364:K1364"/>
    <mergeCell ref="L1364:O1364"/>
    <mergeCell ref="E1365:F1365"/>
    <mergeCell ref="G1365:K1365"/>
    <mergeCell ref="L1365:O1365"/>
    <mergeCell ref="E1366:F1366"/>
    <mergeCell ref="G1366:K1366"/>
    <mergeCell ref="L1366:O1366"/>
    <mergeCell ref="E1367:F1367"/>
    <mergeCell ref="G1367:K1367"/>
    <mergeCell ref="L1367:O1367"/>
    <mergeCell ref="E1368:F1368"/>
    <mergeCell ref="G1368:K1368"/>
    <mergeCell ref="L1368:O1368"/>
    <mergeCell ref="E1369:F1369"/>
    <mergeCell ref="G1369:K1369"/>
    <mergeCell ref="L1369:O1369"/>
    <mergeCell ref="E1370:F1370"/>
    <mergeCell ref="G1370:K1370"/>
    <mergeCell ref="L1370:O1370"/>
    <mergeCell ref="E1371:F1371"/>
    <mergeCell ref="G1371:K1371"/>
    <mergeCell ref="L1371:O1371"/>
    <mergeCell ref="E1372:F1372"/>
    <mergeCell ref="G1372:K1372"/>
    <mergeCell ref="L1372:O1372"/>
    <mergeCell ref="E1373:F1373"/>
    <mergeCell ref="G1373:K1373"/>
    <mergeCell ref="L1373:O1373"/>
    <mergeCell ref="E1374:F1374"/>
    <mergeCell ref="G1374:K1374"/>
    <mergeCell ref="L1374:O1374"/>
    <mergeCell ref="E1375:F1375"/>
    <mergeCell ref="G1375:K1375"/>
    <mergeCell ref="L1375:O1375"/>
    <mergeCell ref="E1376:F1376"/>
    <mergeCell ref="G1376:K1376"/>
    <mergeCell ref="L1376:O1376"/>
    <mergeCell ref="E1377:F1377"/>
    <mergeCell ref="G1377:K1377"/>
    <mergeCell ref="L1377:O1377"/>
    <mergeCell ref="E1378:F1378"/>
    <mergeCell ref="G1378:K1378"/>
    <mergeCell ref="L1378:O1378"/>
    <mergeCell ref="E1379:F1379"/>
    <mergeCell ref="G1379:K1379"/>
    <mergeCell ref="L1379:O1379"/>
    <mergeCell ref="E1380:F1380"/>
    <mergeCell ref="G1380:K1380"/>
    <mergeCell ref="L1380:O1380"/>
    <mergeCell ref="E1381:F1381"/>
    <mergeCell ref="G1381:K1381"/>
    <mergeCell ref="L1381:O1381"/>
    <mergeCell ref="E1382:F1382"/>
    <mergeCell ref="G1382:K1382"/>
    <mergeCell ref="L1382:O1382"/>
    <mergeCell ref="E1384:S1385"/>
    <mergeCell ref="E1387:G1387"/>
    <mergeCell ref="H1387:M1387"/>
    <mergeCell ref="E1388:G1388"/>
    <mergeCell ref="H1388:M1388"/>
    <mergeCell ref="E1390:F1390"/>
    <mergeCell ref="G1390:K1390"/>
    <mergeCell ref="L1390:O1390"/>
    <mergeCell ref="E1391:F1391"/>
    <mergeCell ref="G1391:K1391"/>
    <mergeCell ref="L1391:O1391"/>
    <mergeCell ref="E1392:F1392"/>
    <mergeCell ref="G1392:K1392"/>
    <mergeCell ref="L1392:O1392"/>
    <mergeCell ref="E1393:F1393"/>
    <mergeCell ref="G1393:K1393"/>
    <mergeCell ref="L1393:O1393"/>
    <mergeCell ref="E1394:F1394"/>
    <mergeCell ref="G1394:K1394"/>
    <mergeCell ref="L1394:O1394"/>
    <mergeCell ref="E1395:F1395"/>
    <mergeCell ref="G1395:K1395"/>
    <mergeCell ref="L1395:O1395"/>
    <mergeCell ref="E1396:F1396"/>
    <mergeCell ref="G1396:K1396"/>
    <mergeCell ref="L1396:O1396"/>
    <mergeCell ref="E1397:F1397"/>
    <mergeCell ref="G1397:K1397"/>
    <mergeCell ref="L1397:O1397"/>
    <mergeCell ref="E1398:F1398"/>
    <mergeCell ref="G1398:K1398"/>
    <mergeCell ref="L1398:O1398"/>
    <mergeCell ref="E1399:F1399"/>
    <mergeCell ref="G1399:K1399"/>
    <mergeCell ref="L1399:O1399"/>
    <mergeCell ref="E1400:F1400"/>
    <mergeCell ref="G1400:K1400"/>
    <mergeCell ref="L1400:O1400"/>
    <mergeCell ref="E1401:F1401"/>
    <mergeCell ref="G1401:K1401"/>
    <mergeCell ref="L1401:O1401"/>
    <mergeCell ref="E1402:F1402"/>
    <mergeCell ref="G1402:K1402"/>
    <mergeCell ref="L1402:O1402"/>
    <mergeCell ref="E1403:F1403"/>
    <mergeCell ref="G1403:K1403"/>
    <mergeCell ref="L1403:O1403"/>
    <mergeCell ref="E1404:F1404"/>
    <mergeCell ref="G1404:K1404"/>
    <mergeCell ref="L1404:O1404"/>
    <mergeCell ref="E1405:F1405"/>
    <mergeCell ref="G1405:K1405"/>
    <mergeCell ref="L1405:O1405"/>
    <mergeCell ref="E1406:F1406"/>
    <mergeCell ref="G1406:K1406"/>
    <mergeCell ref="L1406:O1406"/>
    <mergeCell ref="E1407:F1407"/>
    <mergeCell ref="G1407:K1407"/>
    <mergeCell ref="L1407:O1407"/>
    <mergeCell ref="E1408:F1408"/>
    <mergeCell ref="G1408:K1408"/>
    <mergeCell ref="L1408:O1408"/>
    <mergeCell ref="E1409:F1409"/>
    <mergeCell ref="G1409:K1409"/>
    <mergeCell ref="L1409:O1409"/>
    <mergeCell ref="E1410:F1410"/>
    <mergeCell ref="G1410:K1410"/>
    <mergeCell ref="L1410:O1410"/>
    <mergeCell ref="E1411:F1411"/>
    <mergeCell ref="G1411:K1411"/>
    <mergeCell ref="L1411:O1411"/>
    <mergeCell ref="E1412:F1412"/>
    <mergeCell ref="G1412:K1412"/>
    <mergeCell ref="L1412:O1412"/>
    <mergeCell ref="E1413:F1413"/>
    <mergeCell ref="G1413:K1413"/>
    <mergeCell ref="L1413:O1413"/>
    <mergeCell ref="E1414:F1414"/>
    <mergeCell ref="G1414:K1414"/>
    <mergeCell ref="L1414:O1414"/>
    <mergeCell ref="E1415:F1415"/>
    <mergeCell ref="G1415:K1415"/>
    <mergeCell ref="L1415:O1415"/>
    <mergeCell ref="E1416:F1416"/>
    <mergeCell ref="G1416:K1416"/>
    <mergeCell ref="L1416:O1416"/>
    <mergeCell ref="E1417:F1417"/>
    <mergeCell ref="G1417:K1417"/>
    <mergeCell ref="L1417:O1417"/>
    <mergeCell ref="E1418:F1418"/>
    <mergeCell ref="G1418:K1418"/>
    <mergeCell ref="L1418:O1418"/>
    <mergeCell ref="E1419:F1419"/>
    <mergeCell ref="G1419:K1419"/>
    <mergeCell ref="L1419:O1419"/>
    <mergeCell ref="E1420:F1420"/>
    <mergeCell ref="G1420:K1420"/>
    <mergeCell ref="L1420:O1420"/>
    <mergeCell ref="E1421:F1421"/>
    <mergeCell ref="G1421:K1421"/>
    <mergeCell ref="L1421:O1421"/>
    <mergeCell ref="E1422:F1422"/>
    <mergeCell ref="G1422:K1422"/>
    <mergeCell ref="L1422:O1422"/>
    <mergeCell ref="E1423:F1423"/>
    <mergeCell ref="G1423:K1423"/>
    <mergeCell ref="L1423:O1423"/>
    <mergeCell ref="E1424:F1424"/>
    <mergeCell ref="G1424:K1424"/>
    <mergeCell ref="L1424:O1424"/>
    <mergeCell ref="E1425:F1425"/>
    <mergeCell ref="G1425:K1425"/>
    <mergeCell ref="L1425:O1425"/>
    <mergeCell ref="E1426:F1426"/>
    <mergeCell ref="G1426:K1426"/>
    <mergeCell ref="L1426:O1426"/>
    <mergeCell ref="E1427:F1427"/>
    <mergeCell ref="G1427:K1427"/>
    <mergeCell ref="L1427:O1427"/>
    <mergeCell ref="E1428:F1428"/>
    <mergeCell ref="G1428:K1428"/>
    <mergeCell ref="L1428:O1428"/>
    <mergeCell ref="E1429:F1429"/>
    <mergeCell ref="G1429:K1429"/>
    <mergeCell ref="L1429:O1429"/>
    <mergeCell ref="E1430:F1430"/>
    <mergeCell ref="G1430:K1430"/>
    <mergeCell ref="L1430:O1430"/>
    <mergeCell ref="E1431:F1431"/>
    <mergeCell ref="G1431:K1431"/>
    <mergeCell ref="L1431:O1431"/>
    <mergeCell ref="E1432:F1432"/>
    <mergeCell ref="G1432:K1432"/>
    <mergeCell ref="L1432:O1432"/>
    <mergeCell ref="E1433:F1433"/>
    <mergeCell ref="G1433:K1433"/>
    <mergeCell ref="L1433:O1433"/>
    <mergeCell ref="E1434:F1434"/>
    <mergeCell ref="G1434:K1434"/>
    <mergeCell ref="L1434:O1434"/>
    <mergeCell ref="E1435:F1435"/>
    <mergeCell ref="G1435:K1435"/>
    <mergeCell ref="L1435:O1435"/>
    <mergeCell ref="E1436:F1436"/>
    <mergeCell ref="G1436:K1436"/>
    <mergeCell ref="L1436:O1436"/>
    <mergeCell ref="E1437:F1437"/>
    <mergeCell ref="G1437:K1437"/>
    <mergeCell ref="L1437:O1437"/>
    <mergeCell ref="E1438:F1438"/>
    <mergeCell ref="G1438:K1438"/>
    <mergeCell ref="L1438:O1438"/>
    <mergeCell ref="E1440:S1441"/>
    <mergeCell ref="E1443:G1443"/>
    <mergeCell ref="H1443:M1443"/>
    <mergeCell ref="E1444:G1444"/>
    <mergeCell ref="H1444:M1444"/>
    <mergeCell ref="E1446:F1446"/>
    <mergeCell ref="G1446:K1446"/>
    <mergeCell ref="E1447:F1447"/>
    <mergeCell ref="G1447:K1447"/>
    <mergeCell ref="E1448:F1448"/>
    <mergeCell ref="G1448:K1448"/>
    <mergeCell ref="E1449:F1449"/>
    <mergeCell ref="G1449:K1449"/>
    <mergeCell ref="E1450:F1450"/>
    <mergeCell ref="G1450:K1450"/>
    <mergeCell ref="E1451:F1451"/>
    <mergeCell ref="G1451:K1451"/>
    <mergeCell ref="E1452:F1452"/>
    <mergeCell ref="G1452:K1452"/>
    <mergeCell ref="E1453:F1453"/>
    <mergeCell ref="G1453:K1453"/>
    <mergeCell ref="E1454:F1454"/>
    <mergeCell ref="G1454:K1454"/>
    <mergeCell ref="E1455:F1455"/>
    <mergeCell ref="G1455:K1455"/>
    <mergeCell ref="E1456:F1456"/>
    <mergeCell ref="G1456:K1456"/>
    <mergeCell ref="E1457:F1457"/>
    <mergeCell ref="G1457:K1457"/>
    <mergeCell ref="E1458:F1458"/>
    <mergeCell ref="G1458:K1458"/>
    <mergeCell ref="E1459:F1459"/>
    <mergeCell ref="G1459:K1459"/>
    <mergeCell ref="E1460:F1460"/>
    <mergeCell ref="G1460:K1460"/>
    <mergeCell ref="E1461:F1461"/>
    <mergeCell ref="G1461:K1461"/>
    <mergeCell ref="E1462:F1462"/>
    <mergeCell ref="G1462:K1462"/>
    <mergeCell ref="E1463:F1463"/>
    <mergeCell ref="G1463:K1463"/>
    <mergeCell ref="E1464:F1464"/>
    <mergeCell ref="G1464:K1464"/>
    <mergeCell ref="E1465:F1465"/>
    <mergeCell ref="G1465:K1465"/>
    <mergeCell ref="E1466:F1466"/>
    <mergeCell ref="G1466:K1466"/>
    <mergeCell ref="E1467:F1467"/>
    <mergeCell ref="G1467:K1467"/>
    <mergeCell ref="E1468:F1468"/>
    <mergeCell ref="G1468:K1468"/>
    <mergeCell ref="E1469:F1469"/>
    <mergeCell ref="G1469:K1469"/>
    <mergeCell ref="E1470:F1470"/>
    <mergeCell ref="G1470:K1470"/>
    <mergeCell ref="E1471:F1471"/>
    <mergeCell ref="G1471:K1471"/>
    <mergeCell ref="E1472:F1472"/>
    <mergeCell ref="G1472:K1472"/>
    <mergeCell ref="E1473:F1473"/>
    <mergeCell ref="G1473:K1473"/>
    <mergeCell ref="E1474:F1474"/>
    <mergeCell ref="G1474:K1474"/>
    <mergeCell ref="E1475:F1475"/>
    <mergeCell ref="G1475:K1475"/>
    <mergeCell ref="E1476:F1476"/>
    <mergeCell ref="G1476:K1476"/>
    <mergeCell ref="E1477:F1477"/>
    <mergeCell ref="G1477:K1477"/>
    <mergeCell ref="E1478:F1478"/>
    <mergeCell ref="G1478:K1478"/>
    <mergeCell ref="E1479:F1479"/>
    <mergeCell ref="G1479:K1479"/>
    <mergeCell ref="E1480:F1480"/>
    <mergeCell ref="G1480:K1480"/>
    <mergeCell ref="E1481:F1481"/>
    <mergeCell ref="G1481:K1481"/>
    <mergeCell ref="E1482:F1482"/>
    <mergeCell ref="G1482:K1482"/>
    <mergeCell ref="E1483:F1483"/>
    <mergeCell ref="G1483:K1483"/>
    <mergeCell ref="E1484:F1484"/>
    <mergeCell ref="G1484:K1484"/>
    <mergeCell ref="E1485:F1485"/>
    <mergeCell ref="G1485:K1485"/>
    <mergeCell ref="E1486:F1486"/>
    <mergeCell ref="G1486:K1486"/>
    <mergeCell ref="E1487:F1487"/>
    <mergeCell ref="G1487:K1487"/>
    <mergeCell ref="E1488:F1488"/>
    <mergeCell ref="G1488:K1488"/>
    <mergeCell ref="E1489:F1489"/>
    <mergeCell ref="G1489:K1489"/>
    <mergeCell ref="E1490:F1490"/>
    <mergeCell ref="G1490:K1490"/>
    <mergeCell ref="E1491:F1491"/>
    <mergeCell ref="G1491:K1491"/>
    <mergeCell ref="E1492:F1492"/>
    <mergeCell ref="G1492:K1492"/>
    <mergeCell ref="E1493:F1493"/>
    <mergeCell ref="G1493:K1493"/>
    <mergeCell ref="E1494:F1494"/>
    <mergeCell ref="G1494:K1494"/>
    <mergeCell ref="E1496:S1497"/>
    <mergeCell ref="E1499:G1499"/>
    <mergeCell ref="H1499:M1499"/>
    <mergeCell ref="E1500:G1500"/>
    <mergeCell ref="H1500:M1500"/>
    <mergeCell ref="E1502:F1502"/>
    <mergeCell ref="G1502:K1502"/>
    <mergeCell ref="L1502:O1502"/>
    <mergeCell ref="E1503:F1503"/>
    <mergeCell ref="G1503:K1503"/>
    <mergeCell ref="L1503:O1503"/>
    <mergeCell ref="E1504:F1504"/>
    <mergeCell ref="G1504:K1504"/>
    <mergeCell ref="L1504:O1504"/>
    <mergeCell ref="E1505:F1505"/>
    <mergeCell ref="G1505:K1505"/>
    <mergeCell ref="L1505:O1505"/>
    <mergeCell ref="E1506:F1506"/>
    <mergeCell ref="G1506:K1506"/>
    <mergeCell ref="E1507:F1507"/>
    <mergeCell ref="G1507:K1507"/>
    <mergeCell ref="E1508:F1508"/>
    <mergeCell ref="G1508:K1508"/>
    <mergeCell ref="E1509:F1509"/>
    <mergeCell ref="G1509:K1509"/>
    <mergeCell ref="E1510:F1510"/>
    <mergeCell ref="G1510:K1510"/>
    <mergeCell ref="E1511:F1511"/>
    <mergeCell ref="G1511:K1511"/>
    <mergeCell ref="E1512:F1512"/>
    <mergeCell ref="G1512:K1512"/>
    <mergeCell ref="E1513:F1513"/>
    <mergeCell ref="G1513:K1513"/>
    <mergeCell ref="E1514:F1514"/>
    <mergeCell ref="G1514:K1514"/>
    <mergeCell ref="E1515:F1515"/>
    <mergeCell ref="G1515:K1515"/>
    <mergeCell ref="E1516:F1516"/>
    <mergeCell ref="G1516:K1516"/>
    <mergeCell ref="E1517:F1517"/>
    <mergeCell ref="G1517:K1517"/>
    <mergeCell ref="E1518:F1518"/>
    <mergeCell ref="G1518:K1518"/>
    <mergeCell ref="E1519:F1519"/>
    <mergeCell ref="G1519:K1519"/>
    <mergeCell ref="E1520:F1520"/>
    <mergeCell ref="G1520:K1520"/>
    <mergeCell ref="E1521:F1521"/>
    <mergeCell ref="G1521:K1521"/>
    <mergeCell ref="E1522:F1522"/>
    <mergeCell ref="G1522:K1522"/>
    <mergeCell ref="E1523:F1523"/>
    <mergeCell ref="G1523:K1523"/>
    <mergeCell ref="E1524:F1524"/>
    <mergeCell ref="G1524:K1524"/>
    <mergeCell ref="E1525:F1525"/>
    <mergeCell ref="G1525:K1525"/>
    <mergeCell ref="E1526:F1526"/>
    <mergeCell ref="G1526:K1526"/>
    <mergeCell ref="E1527:F1527"/>
    <mergeCell ref="G1527:K1527"/>
    <mergeCell ref="E1529:S1530"/>
    <mergeCell ref="E1532:G1532"/>
    <mergeCell ref="H1532:M1532"/>
    <mergeCell ref="E1533:G1533"/>
    <mergeCell ref="H1533:M1533"/>
    <mergeCell ref="E1535:F1535"/>
    <mergeCell ref="G1535:K1535"/>
    <mergeCell ref="L1535:O1535"/>
    <mergeCell ref="E1536:F1536"/>
    <mergeCell ref="G1536:K1536"/>
    <mergeCell ref="L1536:O1536"/>
    <mergeCell ref="E1537:F1537"/>
    <mergeCell ref="G1537:K1537"/>
    <mergeCell ref="L1537:O1537"/>
    <mergeCell ref="E1538:F1538"/>
    <mergeCell ref="G1538:K1538"/>
    <mergeCell ref="L1538:O1538"/>
    <mergeCell ref="E1539:F1539"/>
    <mergeCell ref="G1539:K1539"/>
    <mergeCell ref="E1540:F1540"/>
    <mergeCell ref="G1540:K1540"/>
    <mergeCell ref="E1541:F1541"/>
    <mergeCell ref="G1541:K1541"/>
    <mergeCell ref="E1542:F1542"/>
    <mergeCell ref="G1542:K1542"/>
    <mergeCell ref="E1543:F1543"/>
    <mergeCell ref="G1543:K1543"/>
    <mergeCell ref="E1544:F1544"/>
    <mergeCell ref="G1544:K1544"/>
    <mergeCell ref="E1545:F1545"/>
    <mergeCell ref="G1545:K1545"/>
    <mergeCell ref="E1546:F1546"/>
    <mergeCell ref="G1546:K1546"/>
    <mergeCell ref="E1547:F1547"/>
    <mergeCell ref="G1547:K1547"/>
    <mergeCell ref="E1548:F1548"/>
    <mergeCell ref="G1548:K1548"/>
    <mergeCell ref="E1549:F1549"/>
    <mergeCell ref="G1549:K1549"/>
    <mergeCell ref="E1550:F1550"/>
    <mergeCell ref="G1550:K1550"/>
    <mergeCell ref="E1551:F1551"/>
    <mergeCell ref="G1551:K1551"/>
    <mergeCell ref="E1552:F1552"/>
    <mergeCell ref="G1552:K1552"/>
    <mergeCell ref="E1553:F1553"/>
    <mergeCell ref="G1553:K1553"/>
    <mergeCell ref="E1554:F1554"/>
    <mergeCell ref="G1554:K1554"/>
    <mergeCell ref="E1555:F1555"/>
    <mergeCell ref="G1555:K1555"/>
    <mergeCell ref="E1556:F1556"/>
    <mergeCell ref="G1556:K1556"/>
    <mergeCell ref="E1557:F1557"/>
    <mergeCell ref="G1557:K1557"/>
    <mergeCell ref="E1558:F1558"/>
    <mergeCell ref="G1558:K1558"/>
    <mergeCell ref="E1559:F1559"/>
    <mergeCell ref="G1559:K1559"/>
    <mergeCell ref="E1560:F1560"/>
    <mergeCell ref="G1560:K1560"/>
    <mergeCell ref="E1561:F1561"/>
    <mergeCell ref="G1561:K1561"/>
    <mergeCell ref="E1562:F1562"/>
    <mergeCell ref="G1562:K1562"/>
    <mergeCell ref="E1564:S1565"/>
    <mergeCell ref="E1567:G1567"/>
    <mergeCell ref="H1567:M1567"/>
    <mergeCell ref="E1568:G1568"/>
    <mergeCell ref="H1568:M1568"/>
    <mergeCell ref="E1570:F1570"/>
    <mergeCell ref="G1570:K1570"/>
    <mergeCell ref="L1570:O1570"/>
    <mergeCell ref="E1571:F1571"/>
    <mergeCell ref="G1571:K1571"/>
    <mergeCell ref="L1571:O1571"/>
    <mergeCell ref="E1572:F1572"/>
    <mergeCell ref="G1572:K1572"/>
    <mergeCell ref="L1572:O1572"/>
    <mergeCell ref="E1573:F1573"/>
    <mergeCell ref="G1573:K1573"/>
    <mergeCell ref="L1573:O1573"/>
    <mergeCell ref="E1574:F1574"/>
    <mergeCell ref="G1574:K1574"/>
    <mergeCell ref="L1574:O1574"/>
    <mergeCell ref="E1575:F1575"/>
    <mergeCell ref="G1575:K1575"/>
    <mergeCell ref="L1575:O1575"/>
    <mergeCell ref="E1576:F1576"/>
    <mergeCell ref="G1576:K1576"/>
    <mergeCell ref="L1576:O1576"/>
    <mergeCell ref="E1577:F1577"/>
    <mergeCell ref="G1577:K1577"/>
    <mergeCell ref="L1577:O1577"/>
    <mergeCell ref="E1578:F1578"/>
    <mergeCell ref="G1578:K1578"/>
    <mergeCell ref="L1578:O1578"/>
    <mergeCell ref="E1579:F1579"/>
    <mergeCell ref="G1579:K1579"/>
    <mergeCell ref="L1579:O1579"/>
    <mergeCell ref="E1580:F1580"/>
    <mergeCell ref="G1580:K1580"/>
    <mergeCell ref="L1580:O1580"/>
    <mergeCell ref="E1581:F1581"/>
    <mergeCell ref="G1581:K1581"/>
    <mergeCell ref="L1581:O1581"/>
    <mergeCell ref="E1582:F1582"/>
    <mergeCell ref="G1582:K1582"/>
    <mergeCell ref="L1582:O1582"/>
    <mergeCell ref="E1583:F1583"/>
    <mergeCell ref="G1583:K1583"/>
    <mergeCell ref="L1583:O1583"/>
    <mergeCell ref="E1584:F1584"/>
    <mergeCell ref="G1584:K1584"/>
    <mergeCell ref="L1584:O1584"/>
    <mergeCell ref="E1585:F1585"/>
    <mergeCell ref="G1585:K1585"/>
    <mergeCell ref="L1585:O1585"/>
    <mergeCell ref="E1586:F1586"/>
    <mergeCell ref="G1586:K1586"/>
    <mergeCell ref="L1586:O1586"/>
    <mergeCell ref="E1587:F1587"/>
    <mergeCell ref="G1587:K1587"/>
    <mergeCell ref="L1587:O1587"/>
    <mergeCell ref="E1588:F1588"/>
    <mergeCell ref="G1588:K1588"/>
    <mergeCell ref="L1588:O1588"/>
    <mergeCell ref="E1589:F1589"/>
    <mergeCell ref="G1589:K1589"/>
    <mergeCell ref="L1589:O1589"/>
    <mergeCell ref="E1590:F1590"/>
    <mergeCell ref="G1590:K1590"/>
    <mergeCell ref="L1590:O1590"/>
    <mergeCell ref="E1591:F1591"/>
    <mergeCell ref="G1591:K1591"/>
    <mergeCell ref="L1591:O1591"/>
    <mergeCell ref="E1592:F1592"/>
    <mergeCell ref="G1592:K1592"/>
    <mergeCell ref="L1592:O1592"/>
    <mergeCell ref="E1593:F1593"/>
    <mergeCell ref="G1593:K1593"/>
    <mergeCell ref="L1593:O1593"/>
    <mergeCell ref="E1594:F1594"/>
    <mergeCell ref="G1594:K1594"/>
    <mergeCell ref="L1594:O1594"/>
    <mergeCell ref="E1595:F1595"/>
    <mergeCell ref="G1595:K1595"/>
    <mergeCell ref="L1595:O1595"/>
    <mergeCell ref="E1596:F1596"/>
    <mergeCell ref="G1596:K1596"/>
    <mergeCell ref="L1596:O1596"/>
    <mergeCell ref="E1597:F1597"/>
    <mergeCell ref="G1597:K1597"/>
    <mergeCell ref="L1597:O1597"/>
    <mergeCell ref="E1598:F1598"/>
    <mergeCell ref="G1598:K1598"/>
    <mergeCell ref="L1598:O1598"/>
    <mergeCell ref="E1599:F1599"/>
    <mergeCell ref="G1599:K1599"/>
    <mergeCell ref="L1599:O1599"/>
    <mergeCell ref="E1600:F1600"/>
    <mergeCell ref="G1600:K1600"/>
    <mergeCell ref="L1600:O1600"/>
    <mergeCell ref="E1601:F1601"/>
    <mergeCell ref="G1601:K1601"/>
    <mergeCell ref="L1601:O1601"/>
    <mergeCell ref="E1602:F1602"/>
    <mergeCell ref="G1602:K1602"/>
    <mergeCell ref="L1602:O1602"/>
    <mergeCell ref="E1603:F1603"/>
    <mergeCell ref="G1603:K1603"/>
    <mergeCell ref="L1603:O1603"/>
    <mergeCell ref="E1604:F1604"/>
    <mergeCell ref="G1604:K1604"/>
    <mergeCell ref="L1604:O1604"/>
    <mergeCell ref="E1605:F1605"/>
    <mergeCell ref="G1605:K1605"/>
    <mergeCell ref="L1605:O1605"/>
    <mergeCell ref="E1606:F1606"/>
    <mergeCell ref="G1606:K1606"/>
    <mergeCell ref="L1606:O1606"/>
    <mergeCell ref="E1607:F1607"/>
    <mergeCell ref="G1607:K1607"/>
    <mergeCell ref="L1607:O1607"/>
    <mergeCell ref="E1608:F1608"/>
    <mergeCell ref="G1608:K1608"/>
    <mergeCell ref="L1608:O1608"/>
    <mergeCell ref="E1609:F1609"/>
    <mergeCell ref="G1609:K1609"/>
    <mergeCell ref="L1609:O1609"/>
    <mergeCell ref="E1610:F1610"/>
    <mergeCell ref="G1610:K1610"/>
    <mergeCell ref="L1610:O1610"/>
    <mergeCell ref="E1611:F1611"/>
    <mergeCell ref="G1611:K1611"/>
    <mergeCell ref="L1611:O1611"/>
    <mergeCell ref="E1612:F1612"/>
    <mergeCell ref="G1612:K1612"/>
    <mergeCell ref="L1612:O1612"/>
    <mergeCell ref="E1613:F1613"/>
    <mergeCell ref="G1613:K1613"/>
    <mergeCell ref="L1613:O1613"/>
    <mergeCell ref="E1614:F1614"/>
    <mergeCell ref="G1614:K1614"/>
    <mergeCell ref="L1614:O1614"/>
    <mergeCell ref="E1615:F1615"/>
    <mergeCell ref="G1615:K1615"/>
    <mergeCell ref="L1615:O1615"/>
    <mergeCell ref="E1616:F1616"/>
    <mergeCell ref="G1616:K1616"/>
    <mergeCell ref="L1616:O1616"/>
    <mergeCell ref="E1617:F1617"/>
    <mergeCell ref="G1617:K1617"/>
    <mergeCell ref="L1617:O1617"/>
    <mergeCell ref="E1618:F1618"/>
    <mergeCell ref="G1618:K1618"/>
    <mergeCell ref="L1618:O1618"/>
    <mergeCell ref="E1620:S1621"/>
    <mergeCell ref="E1623:G1623"/>
    <mergeCell ref="H1623:M1623"/>
    <mergeCell ref="E1624:G1624"/>
    <mergeCell ref="H1624:M1624"/>
    <mergeCell ref="E1626:F1626"/>
    <mergeCell ref="G1626:K1626"/>
    <mergeCell ref="L1626:O1626"/>
    <mergeCell ref="E1627:F1627"/>
    <mergeCell ref="G1627:K1627"/>
    <mergeCell ref="L1627:O1627"/>
    <mergeCell ref="E1628:F1628"/>
    <mergeCell ref="G1628:K1628"/>
    <mergeCell ref="L1628:O1628"/>
    <mergeCell ref="E1629:F1629"/>
    <mergeCell ref="G1629:K1629"/>
    <mergeCell ref="L1629:O1629"/>
    <mergeCell ref="E1630:F1630"/>
    <mergeCell ref="G1630:K1630"/>
    <mergeCell ref="L1630:O1630"/>
    <mergeCell ref="E1631:F1631"/>
    <mergeCell ref="G1631:K1631"/>
    <mergeCell ref="L1631:O1631"/>
    <mergeCell ref="E1632:F1632"/>
    <mergeCell ref="G1632:K1632"/>
    <mergeCell ref="L1632:O1632"/>
    <mergeCell ref="E1633:F1633"/>
    <mergeCell ref="G1633:K1633"/>
    <mergeCell ref="L1633:O1633"/>
    <mergeCell ref="E1634:F1634"/>
    <mergeCell ref="G1634:K1634"/>
    <mergeCell ref="L1634:O1634"/>
    <mergeCell ref="E1635:F1635"/>
    <mergeCell ref="G1635:K1635"/>
    <mergeCell ref="L1635:O1635"/>
    <mergeCell ref="E1636:F1636"/>
    <mergeCell ref="G1636:K1636"/>
    <mergeCell ref="L1636:O1636"/>
    <mergeCell ref="E1637:F1637"/>
    <mergeCell ref="G1637:K1637"/>
    <mergeCell ref="L1637:O1637"/>
    <mergeCell ref="E1638:F1638"/>
    <mergeCell ref="G1638:K1638"/>
    <mergeCell ref="L1638:O1638"/>
    <mergeCell ref="E1639:F1639"/>
    <mergeCell ref="G1639:K1639"/>
    <mergeCell ref="L1639:O1639"/>
    <mergeCell ref="E1640:F1640"/>
    <mergeCell ref="G1640:K1640"/>
    <mergeCell ref="L1640:O1640"/>
    <mergeCell ref="E1641:F1641"/>
    <mergeCell ref="G1641:K1641"/>
    <mergeCell ref="L1641:O1641"/>
    <mergeCell ref="E1642:F1642"/>
    <mergeCell ref="G1642:K1642"/>
    <mergeCell ref="L1642:O1642"/>
    <mergeCell ref="E1643:F1643"/>
    <mergeCell ref="G1643:K1643"/>
    <mergeCell ref="L1643:O1643"/>
    <mergeCell ref="E1644:F1644"/>
    <mergeCell ref="G1644:K1644"/>
    <mergeCell ref="L1644:O1644"/>
    <mergeCell ref="E1645:F1645"/>
    <mergeCell ref="G1645:K1645"/>
    <mergeCell ref="L1645:O1645"/>
    <mergeCell ref="E1646:F1646"/>
    <mergeCell ref="G1646:K1646"/>
    <mergeCell ref="L1646:O1646"/>
    <mergeCell ref="E1647:F1647"/>
    <mergeCell ref="G1647:K1647"/>
    <mergeCell ref="L1647:O1647"/>
    <mergeCell ref="E1648:F1648"/>
    <mergeCell ref="G1648:K1648"/>
    <mergeCell ref="L1648:O1648"/>
    <mergeCell ref="E1649:F1649"/>
    <mergeCell ref="G1649:K1649"/>
    <mergeCell ref="L1649:O1649"/>
    <mergeCell ref="E1650:F1650"/>
    <mergeCell ref="G1650:K1650"/>
    <mergeCell ref="L1650:O1650"/>
    <mergeCell ref="E1651:F1651"/>
    <mergeCell ref="G1651:K1651"/>
    <mergeCell ref="L1651:O1651"/>
    <mergeCell ref="E1652:F1652"/>
    <mergeCell ref="G1652:K1652"/>
    <mergeCell ref="L1652:O1652"/>
    <mergeCell ref="E1653:F1653"/>
    <mergeCell ref="G1653:K1653"/>
    <mergeCell ref="L1653:O1653"/>
    <mergeCell ref="E1654:F1654"/>
    <mergeCell ref="G1654:K1654"/>
    <mergeCell ref="L1654:O1654"/>
    <mergeCell ref="E1655:F1655"/>
    <mergeCell ref="G1655:K1655"/>
    <mergeCell ref="L1655:O1655"/>
    <mergeCell ref="E1656:F1656"/>
    <mergeCell ref="G1656:K1656"/>
    <mergeCell ref="L1656:O1656"/>
    <mergeCell ref="E1657:F1657"/>
    <mergeCell ref="G1657:K1657"/>
    <mergeCell ref="L1657:O1657"/>
    <mergeCell ref="E1658:F1658"/>
    <mergeCell ref="G1658:K1658"/>
    <mergeCell ref="L1658:O1658"/>
    <mergeCell ref="E1659:F1659"/>
    <mergeCell ref="G1659:K1659"/>
    <mergeCell ref="L1659:O1659"/>
    <mergeCell ref="E1660:F1660"/>
    <mergeCell ref="G1660:K1660"/>
    <mergeCell ref="L1660:O1660"/>
    <mergeCell ref="E1661:F1661"/>
    <mergeCell ref="G1661:K1661"/>
    <mergeCell ref="L1661:O1661"/>
    <mergeCell ref="E1662:F1662"/>
    <mergeCell ref="G1662:K1662"/>
    <mergeCell ref="L1662:O1662"/>
    <mergeCell ref="E1663:F1663"/>
    <mergeCell ref="G1663:K1663"/>
    <mergeCell ref="L1663:O1663"/>
    <mergeCell ref="E1664:F1664"/>
    <mergeCell ref="G1664:K1664"/>
    <mergeCell ref="L1664:O1664"/>
    <mergeCell ref="E1665:F1665"/>
    <mergeCell ref="G1665:K1665"/>
    <mergeCell ref="L1665:O1665"/>
    <mergeCell ref="E1666:F1666"/>
    <mergeCell ref="G1666:K1666"/>
    <mergeCell ref="L1666:O1666"/>
    <mergeCell ref="E1667:F1667"/>
    <mergeCell ref="G1667:K1667"/>
    <mergeCell ref="L1667:O1667"/>
    <mergeCell ref="E1668:F1668"/>
    <mergeCell ref="G1668:K1668"/>
    <mergeCell ref="L1668:O1668"/>
    <mergeCell ref="E1669:F1669"/>
    <mergeCell ref="G1669:K1669"/>
    <mergeCell ref="L1669:O1669"/>
    <mergeCell ref="E1670:F1670"/>
    <mergeCell ref="G1670:K1670"/>
    <mergeCell ref="L1670:O1670"/>
    <mergeCell ref="E1671:F1671"/>
    <mergeCell ref="G1671:K1671"/>
    <mergeCell ref="L1671:O1671"/>
    <mergeCell ref="E1672:F1672"/>
    <mergeCell ref="G1672:K1672"/>
    <mergeCell ref="L1672:O1672"/>
    <mergeCell ref="E1673:F1673"/>
    <mergeCell ref="G1673:K1673"/>
    <mergeCell ref="L1673:O1673"/>
    <mergeCell ref="E1674:F1674"/>
    <mergeCell ref="G1674:K1674"/>
    <mergeCell ref="L1674:O1674"/>
    <mergeCell ref="E1676:S1677"/>
    <mergeCell ref="E1679:G1679"/>
    <mergeCell ref="H1679:M1679"/>
    <mergeCell ref="E1680:G1680"/>
    <mergeCell ref="H1680:M1680"/>
    <mergeCell ref="E1682:F1682"/>
    <mergeCell ref="G1682:K1682"/>
    <mergeCell ref="L1682:O1682"/>
    <mergeCell ref="E1683:F1683"/>
    <mergeCell ref="G1683:K1683"/>
    <mergeCell ref="L1683:O1683"/>
    <mergeCell ref="E1684:F1684"/>
    <mergeCell ref="G1684:K1684"/>
    <mergeCell ref="L1684:O1684"/>
    <mergeCell ref="E1685:F1685"/>
    <mergeCell ref="G1685:K1685"/>
    <mergeCell ref="L1685:O1685"/>
    <mergeCell ref="E1686:F1686"/>
    <mergeCell ref="G1686:K1686"/>
    <mergeCell ref="L1686:O1686"/>
    <mergeCell ref="E1687:F1687"/>
    <mergeCell ref="G1687:K1687"/>
    <mergeCell ref="L1687:O1687"/>
    <mergeCell ref="E1688:F1688"/>
    <mergeCell ref="G1688:K1688"/>
    <mergeCell ref="L1688:O1688"/>
    <mergeCell ref="E1689:F1689"/>
    <mergeCell ref="G1689:K1689"/>
    <mergeCell ref="L1689:O1689"/>
    <mergeCell ref="E1690:F1690"/>
    <mergeCell ref="G1690:K1690"/>
    <mergeCell ref="L1690:O1690"/>
    <mergeCell ref="E1691:F1691"/>
    <mergeCell ref="G1691:K1691"/>
    <mergeCell ref="L1691:O1691"/>
    <mergeCell ref="E1692:F1692"/>
    <mergeCell ref="G1692:K1692"/>
    <mergeCell ref="L1692:O1692"/>
    <mergeCell ref="E1693:F1693"/>
    <mergeCell ref="G1693:K1693"/>
    <mergeCell ref="L1693:O1693"/>
    <mergeCell ref="E1694:F1694"/>
    <mergeCell ref="G1694:K1694"/>
    <mergeCell ref="L1694:O1694"/>
    <mergeCell ref="E1695:F1695"/>
    <mergeCell ref="G1695:K1695"/>
    <mergeCell ref="L1695:O1695"/>
    <mergeCell ref="E1696:F1696"/>
    <mergeCell ref="G1696:K1696"/>
    <mergeCell ref="L1696:O1696"/>
    <mergeCell ref="E1697:F1697"/>
    <mergeCell ref="G1697:K1697"/>
    <mergeCell ref="L1697:O1697"/>
    <mergeCell ref="E1698:F1698"/>
    <mergeCell ref="G1698:K1698"/>
    <mergeCell ref="L1698:O1698"/>
    <mergeCell ref="E1699:F1699"/>
    <mergeCell ref="G1699:K1699"/>
    <mergeCell ref="L1699:O1699"/>
    <mergeCell ref="E1700:F1700"/>
    <mergeCell ref="G1700:K1700"/>
    <mergeCell ref="L1700:O1700"/>
    <mergeCell ref="E1701:F1701"/>
    <mergeCell ref="G1701:K1701"/>
    <mergeCell ref="L1701:O1701"/>
    <mergeCell ref="E1702:F1702"/>
    <mergeCell ref="G1702:K1702"/>
    <mergeCell ref="L1702:O1702"/>
    <mergeCell ref="E1703:F1703"/>
    <mergeCell ref="G1703:K1703"/>
    <mergeCell ref="L1703:O1703"/>
    <mergeCell ref="E1704:F1704"/>
    <mergeCell ref="G1704:K1704"/>
    <mergeCell ref="L1704:O1704"/>
    <mergeCell ref="E1705:F1705"/>
    <mergeCell ref="G1705:K1705"/>
    <mergeCell ref="L1705:O1705"/>
    <mergeCell ref="E1706:F1706"/>
    <mergeCell ref="G1706:K1706"/>
    <mergeCell ref="L1706:O1706"/>
    <mergeCell ref="E1707:F1707"/>
    <mergeCell ref="G1707:K1707"/>
    <mergeCell ref="L1707:O1707"/>
    <mergeCell ref="E1709:S1710"/>
    <mergeCell ref="E1712:G1712"/>
    <mergeCell ref="H1712:M1712"/>
    <mergeCell ref="E1713:G1713"/>
    <mergeCell ref="H1713:M1713"/>
    <mergeCell ref="E1715:F1715"/>
    <mergeCell ref="G1715:K1715"/>
    <mergeCell ref="L1715:O1715"/>
    <mergeCell ref="E1716:F1716"/>
    <mergeCell ref="G1716:K1716"/>
    <mergeCell ref="L1716:O1716"/>
    <mergeCell ref="E1717:F1717"/>
    <mergeCell ref="G1717:K1717"/>
    <mergeCell ref="L1717:O1717"/>
    <mergeCell ref="E1718:F1718"/>
    <mergeCell ref="G1718:K1718"/>
    <mergeCell ref="L1718:O1718"/>
    <mergeCell ref="E1719:F1719"/>
    <mergeCell ref="G1719:K1719"/>
    <mergeCell ref="L1719:O1719"/>
    <mergeCell ref="E1720:F1720"/>
    <mergeCell ref="G1720:K1720"/>
    <mergeCell ref="L1720:O1720"/>
    <mergeCell ref="E1721:F1721"/>
    <mergeCell ref="G1721:K1721"/>
    <mergeCell ref="L1721:O1721"/>
    <mergeCell ref="E1722:F1722"/>
    <mergeCell ref="G1722:K1722"/>
    <mergeCell ref="L1722:O1722"/>
    <mergeCell ref="E1723:F1723"/>
    <mergeCell ref="G1723:K1723"/>
    <mergeCell ref="L1723:O1723"/>
    <mergeCell ref="E1724:F1724"/>
    <mergeCell ref="G1724:K1724"/>
    <mergeCell ref="L1724:O1724"/>
    <mergeCell ref="E1725:F1725"/>
    <mergeCell ref="G1725:K1725"/>
    <mergeCell ref="L1725:O1725"/>
    <mergeCell ref="E1726:F1726"/>
    <mergeCell ref="G1726:K1726"/>
    <mergeCell ref="L1726:O1726"/>
    <mergeCell ref="E1727:F1727"/>
    <mergeCell ref="G1727:K1727"/>
    <mergeCell ref="L1727:O1727"/>
    <mergeCell ref="E1728:F1728"/>
    <mergeCell ref="G1728:K1728"/>
    <mergeCell ref="L1728:O1728"/>
    <mergeCell ref="E1729:F1729"/>
    <mergeCell ref="G1729:K1729"/>
    <mergeCell ref="L1729:O1729"/>
    <mergeCell ref="E1730:F1730"/>
    <mergeCell ref="G1730:K1730"/>
    <mergeCell ref="L1730:O1730"/>
    <mergeCell ref="E1731:F1731"/>
    <mergeCell ref="G1731:K1731"/>
    <mergeCell ref="L1731:O1731"/>
    <mergeCell ref="E1732:F1732"/>
    <mergeCell ref="G1732:K1732"/>
    <mergeCell ref="L1732:O1732"/>
    <mergeCell ref="E1733:F1733"/>
    <mergeCell ref="G1733:K1733"/>
    <mergeCell ref="L1733:O1733"/>
    <mergeCell ref="E1734:F1734"/>
    <mergeCell ref="G1734:K1734"/>
    <mergeCell ref="L1734:O1734"/>
    <mergeCell ref="E1735:F1735"/>
    <mergeCell ref="G1735:K1735"/>
    <mergeCell ref="L1735:O1735"/>
    <mergeCell ref="E1736:F1736"/>
    <mergeCell ref="G1736:K1736"/>
    <mergeCell ref="L1736:O1736"/>
    <mergeCell ref="E1737:F1737"/>
    <mergeCell ref="G1737:K1737"/>
    <mergeCell ref="L1737:O1737"/>
    <mergeCell ref="E1738:F1738"/>
    <mergeCell ref="G1738:K1738"/>
    <mergeCell ref="L1738:O1738"/>
    <mergeCell ref="E1739:F1739"/>
    <mergeCell ref="G1739:K1739"/>
    <mergeCell ref="L1739:O1739"/>
    <mergeCell ref="E1740:F1740"/>
    <mergeCell ref="G1740:K1740"/>
    <mergeCell ref="L1740:O1740"/>
    <mergeCell ref="E1741:F1741"/>
    <mergeCell ref="G1741:K1741"/>
    <mergeCell ref="L1741:O1741"/>
    <mergeCell ref="E1742:F1742"/>
    <mergeCell ref="G1742:K1742"/>
    <mergeCell ref="L1742:O1742"/>
    <mergeCell ref="E1744:S1745"/>
    <mergeCell ref="E1747:G1747"/>
    <mergeCell ref="H1747:M1747"/>
    <mergeCell ref="E1748:G1748"/>
    <mergeCell ref="H1748:M1748"/>
    <mergeCell ref="E1750:F1750"/>
    <mergeCell ref="G1750:K1750"/>
    <mergeCell ref="E1751:F1751"/>
    <mergeCell ref="G1751:K1751"/>
    <mergeCell ref="E1752:F1752"/>
    <mergeCell ref="G1752:K1752"/>
    <mergeCell ref="E1753:F1753"/>
    <mergeCell ref="G1753:K1753"/>
    <mergeCell ref="E1754:F1754"/>
    <mergeCell ref="G1754:K1754"/>
    <mergeCell ref="E1755:F1755"/>
    <mergeCell ref="G1755:K1755"/>
    <mergeCell ref="E1756:F1756"/>
    <mergeCell ref="G1756:K1756"/>
    <mergeCell ref="E1757:F1757"/>
    <mergeCell ref="G1757:K1757"/>
    <mergeCell ref="E1758:F1758"/>
    <mergeCell ref="G1758:K1758"/>
    <mergeCell ref="E1759:F1759"/>
    <mergeCell ref="G1759:K1759"/>
    <mergeCell ref="E1760:F1760"/>
    <mergeCell ref="G1760:K1760"/>
    <mergeCell ref="E1761:F1761"/>
    <mergeCell ref="G1761:K1761"/>
    <mergeCell ref="E1762:F1762"/>
    <mergeCell ref="G1762:K1762"/>
    <mergeCell ref="E1763:F1763"/>
    <mergeCell ref="G1763:K1763"/>
    <mergeCell ref="E1764:F1764"/>
    <mergeCell ref="G1764:K1764"/>
    <mergeCell ref="E1765:F1765"/>
    <mergeCell ref="G1765:K1765"/>
    <mergeCell ref="E1766:F1766"/>
    <mergeCell ref="G1766:K1766"/>
    <mergeCell ref="E1767:F1767"/>
    <mergeCell ref="G1767:K1767"/>
    <mergeCell ref="E1768:F1768"/>
    <mergeCell ref="G1768:K1768"/>
    <mergeCell ref="E1769:F1769"/>
    <mergeCell ref="G1769:K1769"/>
    <mergeCell ref="E1770:F1770"/>
    <mergeCell ref="G1770:K1770"/>
    <mergeCell ref="E1771:F1771"/>
    <mergeCell ref="G1771:K1771"/>
    <mergeCell ref="E1772:F1772"/>
    <mergeCell ref="G1772:K1772"/>
    <mergeCell ref="E1773:F1773"/>
    <mergeCell ref="G1773:K1773"/>
    <mergeCell ref="E1774:F1774"/>
    <mergeCell ref="G1774:K1774"/>
    <mergeCell ref="E1775:F1775"/>
    <mergeCell ref="G1775:K1775"/>
    <mergeCell ref="E1777:S1778"/>
    <mergeCell ref="E1780:G1780"/>
    <mergeCell ref="H1780:M1780"/>
    <mergeCell ref="E1781:G1781"/>
    <mergeCell ref="H1781:M1781"/>
    <mergeCell ref="E1783:F1783"/>
    <mergeCell ref="G1783:K1783"/>
    <mergeCell ref="E1784:F1784"/>
    <mergeCell ref="G1784:K1784"/>
    <mergeCell ref="E1785:F1785"/>
    <mergeCell ref="G1785:K1785"/>
    <mergeCell ref="E1786:F1786"/>
    <mergeCell ref="G1786:K1786"/>
    <mergeCell ref="E1787:F1787"/>
    <mergeCell ref="G1787:K1787"/>
    <mergeCell ref="E1788:F1788"/>
    <mergeCell ref="G1788:K1788"/>
    <mergeCell ref="E1789:F1789"/>
    <mergeCell ref="G1789:K1789"/>
    <mergeCell ref="E1790:F1790"/>
    <mergeCell ref="G1790:K1790"/>
    <mergeCell ref="E1791:F1791"/>
    <mergeCell ref="G1791:K1791"/>
    <mergeCell ref="E1792:F1792"/>
    <mergeCell ref="G1792:K1792"/>
    <mergeCell ref="E1793:F1793"/>
    <mergeCell ref="G1793:K1793"/>
    <mergeCell ref="E1794:F1794"/>
    <mergeCell ref="G1794:K1794"/>
    <mergeCell ref="E1795:F1795"/>
    <mergeCell ref="G1795:K1795"/>
    <mergeCell ref="E1796:F1796"/>
    <mergeCell ref="G1796:K1796"/>
    <mergeCell ref="E1797:F1797"/>
    <mergeCell ref="G1797:K1797"/>
    <mergeCell ref="E1798:F1798"/>
    <mergeCell ref="G1798:K1798"/>
    <mergeCell ref="E1799:F1799"/>
    <mergeCell ref="G1799:K1799"/>
    <mergeCell ref="E1800:F1800"/>
    <mergeCell ref="G1800:K1800"/>
    <mergeCell ref="E1801:F1801"/>
    <mergeCell ref="G1801:K1801"/>
    <mergeCell ref="E1802:F1802"/>
    <mergeCell ref="G1802:K1802"/>
    <mergeCell ref="E1803:F1803"/>
    <mergeCell ref="G1803:K1803"/>
    <mergeCell ref="E1804:F1804"/>
    <mergeCell ref="G1804:K1804"/>
    <mergeCell ref="E1805:F1805"/>
    <mergeCell ref="G1805:K1805"/>
    <mergeCell ref="E1806:F1806"/>
    <mergeCell ref="G1806:K1806"/>
    <mergeCell ref="E1807:F1807"/>
    <mergeCell ref="G1807:K1807"/>
    <mergeCell ref="E1808:F1808"/>
    <mergeCell ref="G1808:K1808"/>
    <mergeCell ref="E1809:F1809"/>
    <mergeCell ref="G1809:K1809"/>
    <mergeCell ref="E1810:F1810"/>
    <mergeCell ref="G1810:K1810"/>
    <mergeCell ref="E1812:S1813"/>
    <mergeCell ref="E1815:G1815"/>
    <mergeCell ref="H1815:M1815"/>
    <mergeCell ref="E1816:G1816"/>
    <mergeCell ref="H1816:M1816"/>
    <mergeCell ref="E1818:F1818"/>
    <mergeCell ref="G1818:K1818"/>
    <mergeCell ref="L1818:O1818"/>
    <mergeCell ref="E1819:F1819"/>
    <mergeCell ref="G1819:K1819"/>
    <mergeCell ref="L1819:O1819"/>
    <mergeCell ref="E1820:F1820"/>
    <mergeCell ref="G1820:K1820"/>
    <mergeCell ref="L1820:O1820"/>
    <mergeCell ref="E1821:F1821"/>
    <mergeCell ref="G1821:K1821"/>
    <mergeCell ref="L1821:O1821"/>
    <mergeCell ref="E1822:F1822"/>
    <mergeCell ref="G1822:K1822"/>
    <mergeCell ref="L1822:O1822"/>
    <mergeCell ref="E1823:F1823"/>
    <mergeCell ref="G1823:K1823"/>
    <mergeCell ref="L1823:O1823"/>
    <mergeCell ref="E1824:F1824"/>
    <mergeCell ref="G1824:K1824"/>
    <mergeCell ref="L1824:O1824"/>
    <mergeCell ref="E1825:F1825"/>
    <mergeCell ref="G1825:K1825"/>
    <mergeCell ref="L1825:O1825"/>
    <mergeCell ref="E1826:F1826"/>
    <mergeCell ref="G1826:K1826"/>
    <mergeCell ref="L1826:O1826"/>
    <mergeCell ref="E1827:F1827"/>
    <mergeCell ref="G1827:K1827"/>
    <mergeCell ref="L1827:O1827"/>
    <mergeCell ref="E1828:F1828"/>
    <mergeCell ref="G1828:K1828"/>
    <mergeCell ref="L1828:O1828"/>
    <mergeCell ref="E1829:F1829"/>
    <mergeCell ref="G1829:K1829"/>
    <mergeCell ref="L1829:O1829"/>
    <mergeCell ref="E1830:F1830"/>
    <mergeCell ref="G1830:K1830"/>
    <mergeCell ref="L1830:O1830"/>
    <mergeCell ref="E1831:F1831"/>
    <mergeCell ref="G1831:K1831"/>
    <mergeCell ref="L1831:O1831"/>
    <mergeCell ref="E1832:F1832"/>
    <mergeCell ref="G1832:K1832"/>
    <mergeCell ref="L1832:O1832"/>
    <mergeCell ref="E1833:F1833"/>
    <mergeCell ref="G1833:K1833"/>
    <mergeCell ref="L1833:O1833"/>
    <mergeCell ref="E1834:F1834"/>
    <mergeCell ref="G1834:K1834"/>
    <mergeCell ref="L1834:O1834"/>
    <mergeCell ref="E1835:F1835"/>
    <mergeCell ref="G1835:K1835"/>
    <mergeCell ref="L1835:O1835"/>
    <mergeCell ref="E1836:F1836"/>
    <mergeCell ref="G1836:K1836"/>
    <mergeCell ref="L1836:O1836"/>
    <mergeCell ref="E1837:F1837"/>
    <mergeCell ref="G1837:K1837"/>
    <mergeCell ref="L1837:O1837"/>
    <mergeCell ref="E1838:F1838"/>
    <mergeCell ref="G1838:K1838"/>
    <mergeCell ref="L1838:O1838"/>
    <mergeCell ref="E1839:F1839"/>
    <mergeCell ref="G1839:K1839"/>
    <mergeCell ref="L1839:O1839"/>
    <mergeCell ref="E1840:F1840"/>
    <mergeCell ref="G1840:K1840"/>
    <mergeCell ref="L1840:O1840"/>
    <mergeCell ref="E1841:F1841"/>
    <mergeCell ref="G1841:K1841"/>
    <mergeCell ref="L1841:O1841"/>
    <mergeCell ref="E1842:F1842"/>
    <mergeCell ref="G1842:K1842"/>
    <mergeCell ref="L1842:O1842"/>
    <mergeCell ref="E1843:F1843"/>
    <mergeCell ref="G1843:K1843"/>
    <mergeCell ref="L1843:O1843"/>
    <mergeCell ref="E1844:F1844"/>
    <mergeCell ref="G1844:K1844"/>
    <mergeCell ref="L1844:O1844"/>
    <mergeCell ref="E1845:F1845"/>
    <mergeCell ref="G1845:K1845"/>
    <mergeCell ref="L1845:O1845"/>
    <mergeCell ref="E1846:F1846"/>
    <mergeCell ref="G1846:K1846"/>
    <mergeCell ref="L1846:O1846"/>
    <mergeCell ref="E1847:F1847"/>
    <mergeCell ref="G1847:K1847"/>
    <mergeCell ref="L1847:O1847"/>
    <mergeCell ref="E1848:F1848"/>
    <mergeCell ref="G1848:K1848"/>
    <mergeCell ref="L1848:O1848"/>
    <mergeCell ref="E1849:F1849"/>
    <mergeCell ref="G1849:K1849"/>
    <mergeCell ref="L1849:O1849"/>
    <mergeCell ref="E1850:F1850"/>
    <mergeCell ref="G1850:K1850"/>
    <mergeCell ref="L1850:O1850"/>
    <mergeCell ref="E1851:F1851"/>
    <mergeCell ref="G1851:K1851"/>
    <mergeCell ref="L1851:O1851"/>
    <mergeCell ref="E1852:F1852"/>
    <mergeCell ref="G1852:K1852"/>
    <mergeCell ref="L1852:O1852"/>
    <mergeCell ref="E1853:F1853"/>
    <mergeCell ref="G1853:K1853"/>
    <mergeCell ref="L1853:O1853"/>
    <mergeCell ref="E1854:F1854"/>
    <mergeCell ref="G1854:K1854"/>
    <mergeCell ref="L1854:O1854"/>
    <mergeCell ref="E1855:F1855"/>
    <mergeCell ref="G1855:K1855"/>
    <mergeCell ref="L1855:O1855"/>
    <mergeCell ref="E1856:F1856"/>
    <mergeCell ref="G1856:K1856"/>
    <mergeCell ref="L1856:O1856"/>
    <mergeCell ref="E1857:F1857"/>
    <mergeCell ref="G1857:K1857"/>
    <mergeCell ref="L1857:O1857"/>
    <mergeCell ref="E1858:F1858"/>
    <mergeCell ref="G1858:K1858"/>
    <mergeCell ref="L1858:O1858"/>
    <mergeCell ref="E1860:S1861"/>
    <mergeCell ref="E1863:G1863"/>
    <mergeCell ref="H1863:M1863"/>
    <mergeCell ref="E1864:G1864"/>
    <mergeCell ref="H1864:M1864"/>
    <mergeCell ref="E1866:F1866"/>
    <mergeCell ref="G1866:K1866"/>
    <mergeCell ref="L1866:O1866"/>
    <mergeCell ref="E1867:F1867"/>
    <mergeCell ref="G1867:K1867"/>
    <mergeCell ref="L1867:O1867"/>
    <mergeCell ref="E1868:F1868"/>
    <mergeCell ref="G1868:K1868"/>
    <mergeCell ref="L1868:O1868"/>
    <mergeCell ref="E1869:F1869"/>
    <mergeCell ref="G1869:K1869"/>
    <mergeCell ref="L1869:O1869"/>
    <mergeCell ref="E1870:F1870"/>
    <mergeCell ref="G1870:K1870"/>
    <mergeCell ref="L1870:O1870"/>
    <mergeCell ref="E1871:F1871"/>
    <mergeCell ref="G1871:K1871"/>
    <mergeCell ref="L1871:O1871"/>
    <mergeCell ref="E1872:F1872"/>
    <mergeCell ref="G1872:K1872"/>
    <mergeCell ref="L1872:O1872"/>
    <mergeCell ref="E1873:F1873"/>
    <mergeCell ref="G1873:K1873"/>
    <mergeCell ref="L1873:O1873"/>
    <mergeCell ref="E1874:F1874"/>
    <mergeCell ref="G1874:K1874"/>
    <mergeCell ref="L1874:O1874"/>
    <mergeCell ref="E1875:F1875"/>
    <mergeCell ref="G1875:K1875"/>
    <mergeCell ref="L1875:O1875"/>
    <mergeCell ref="E1876:F1876"/>
    <mergeCell ref="G1876:K1876"/>
    <mergeCell ref="L1876:O1876"/>
    <mergeCell ref="E1877:F1877"/>
    <mergeCell ref="G1877:K1877"/>
    <mergeCell ref="L1877:O1877"/>
    <mergeCell ref="E1878:F1878"/>
    <mergeCell ref="G1878:K1878"/>
    <mergeCell ref="L1878:O1878"/>
    <mergeCell ref="E1879:F1879"/>
    <mergeCell ref="G1879:K1879"/>
    <mergeCell ref="L1879:O1879"/>
    <mergeCell ref="E1880:F1880"/>
    <mergeCell ref="G1880:K1880"/>
    <mergeCell ref="L1880:O1880"/>
    <mergeCell ref="E1881:F1881"/>
    <mergeCell ref="G1881:K1881"/>
    <mergeCell ref="L1881:O1881"/>
    <mergeCell ref="E1882:F1882"/>
    <mergeCell ref="G1882:K1882"/>
    <mergeCell ref="L1882:O1882"/>
    <mergeCell ref="E1883:F1883"/>
    <mergeCell ref="G1883:K1883"/>
    <mergeCell ref="L1883:O1883"/>
    <mergeCell ref="E1884:F1884"/>
    <mergeCell ref="G1884:K1884"/>
    <mergeCell ref="L1884:O1884"/>
    <mergeCell ref="E1885:F1885"/>
    <mergeCell ref="G1885:K1885"/>
    <mergeCell ref="L1885:O1885"/>
    <mergeCell ref="E1886:F1886"/>
    <mergeCell ref="G1886:K1886"/>
    <mergeCell ref="L1886:O1886"/>
    <mergeCell ref="E1887:F1887"/>
    <mergeCell ref="G1887:K1887"/>
    <mergeCell ref="L1887:O1887"/>
    <mergeCell ref="E1888:F1888"/>
    <mergeCell ref="G1888:K1888"/>
    <mergeCell ref="L1888:O1888"/>
    <mergeCell ref="E1889:F1889"/>
    <mergeCell ref="G1889:K1889"/>
    <mergeCell ref="L1889:O1889"/>
    <mergeCell ref="E1890:F1890"/>
    <mergeCell ref="G1890:K1890"/>
    <mergeCell ref="L1890:O1890"/>
    <mergeCell ref="E1891:F1891"/>
    <mergeCell ref="G1891:K1891"/>
    <mergeCell ref="L1891:O1891"/>
    <mergeCell ref="E1892:F1892"/>
    <mergeCell ref="G1892:K1892"/>
    <mergeCell ref="L1892:O1892"/>
    <mergeCell ref="E1893:F1893"/>
    <mergeCell ref="G1893:K1893"/>
    <mergeCell ref="L1893:O1893"/>
    <mergeCell ref="E1894:F1894"/>
    <mergeCell ref="G1894:K1894"/>
    <mergeCell ref="L1894:O1894"/>
    <mergeCell ref="E1895:F1895"/>
    <mergeCell ref="G1895:K1895"/>
    <mergeCell ref="L1895:O1895"/>
    <mergeCell ref="E1896:F1896"/>
    <mergeCell ref="G1896:K1896"/>
    <mergeCell ref="L1896:O1896"/>
    <mergeCell ref="E1897:F1897"/>
    <mergeCell ref="G1897:K1897"/>
    <mergeCell ref="L1897:O1897"/>
    <mergeCell ref="E1898:F1898"/>
    <mergeCell ref="G1898:K1898"/>
    <mergeCell ref="L1898:O1898"/>
    <mergeCell ref="E1899:F1899"/>
    <mergeCell ref="G1899:K1899"/>
    <mergeCell ref="L1899:O1899"/>
    <mergeCell ref="E1900:F1900"/>
    <mergeCell ref="G1900:K1900"/>
    <mergeCell ref="L1900:O1900"/>
    <mergeCell ref="E1901:F1901"/>
    <mergeCell ref="G1901:K1901"/>
    <mergeCell ref="L1901:O1901"/>
    <mergeCell ref="E1902:F1902"/>
    <mergeCell ref="G1902:K1902"/>
    <mergeCell ref="L1902:O1902"/>
    <mergeCell ref="E1903:F1903"/>
    <mergeCell ref="G1903:K1903"/>
    <mergeCell ref="L1903:O1903"/>
    <mergeCell ref="E1904:F1904"/>
    <mergeCell ref="G1904:K1904"/>
    <mergeCell ref="L1904:O1904"/>
    <mergeCell ref="E1905:F1905"/>
    <mergeCell ref="G1905:K1905"/>
    <mergeCell ref="L1905:O1905"/>
    <mergeCell ref="E1906:F1906"/>
    <mergeCell ref="G1906:K1906"/>
    <mergeCell ref="L1906:O1906"/>
    <mergeCell ref="D1908:H1908"/>
    <mergeCell ref="E1909:S1910"/>
    <mergeCell ref="E1912:G1912"/>
    <mergeCell ref="H1912:M1912"/>
    <mergeCell ref="E1913:G1913"/>
    <mergeCell ref="H1913:M1913"/>
    <mergeCell ref="E1915:F1915"/>
    <mergeCell ref="G1915:K1915"/>
    <mergeCell ref="E1916:F1916"/>
    <mergeCell ref="G1916:K1916"/>
    <mergeCell ref="E1917:F1917"/>
    <mergeCell ref="G1917:K1917"/>
    <mergeCell ref="E1918:F1918"/>
    <mergeCell ref="G1918:K1918"/>
    <mergeCell ref="E1919:F1919"/>
    <mergeCell ref="G1919:K1919"/>
    <mergeCell ref="E1920:F1920"/>
    <mergeCell ref="G1920:K1920"/>
    <mergeCell ref="E1921:F1921"/>
    <mergeCell ref="G1921:K1921"/>
    <mergeCell ref="E1922:F1922"/>
    <mergeCell ref="G1922:K1922"/>
    <mergeCell ref="E1923:F1923"/>
    <mergeCell ref="G1923:K1923"/>
    <mergeCell ref="E1924:F1924"/>
    <mergeCell ref="G1924:K1924"/>
    <mergeCell ref="E1925:F1925"/>
    <mergeCell ref="G1925:K1925"/>
    <mergeCell ref="E1926:F1926"/>
    <mergeCell ref="G1926:K1926"/>
    <mergeCell ref="E1927:F1927"/>
    <mergeCell ref="G1927:K1927"/>
    <mergeCell ref="E1928:F1928"/>
    <mergeCell ref="G1928:K1928"/>
    <mergeCell ref="E1929:F1929"/>
    <mergeCell ref="G1929:K1929"/>
    <mergeCell ref="E1930:F1930"/>
    <mergeCell ref="G1930:K1930"/>
    <mergeCell ref="E1931:F1931"/>
    <mergeCell ref="G1931:K1931"/>
    <mergeCell ref="E1932:F1932"/>
    <mergeCell ref="G1932:K1932"/>
    <mergeCell ref="E1933:F1933"/>
    <mergeCell ref="G1933:K1933"/>
    <mergeCell ref="E1934:F1934"/>
    <mergeCell ref="G1934:K1934"/>
    <mergeCell ref="E1935:F1935"/>
    <mergeCell ref="G1935:K1935"/>
    <mergeCell ref="E1936:F1936"/>
    <mergeCell ref="G1936:K1936"/>
    <mergeCell ref="E1938:S1939"/>
    <mergeCell ref="E1941:G1941"/>
    <mergeCell ref="H1941:M1941"/>
    <mergeCell ref="E1942:G1942"/>
    <mergeCell ref="H1942:M1942"/>
    <mergeCell ref="E1944:F1944"/>
    <mergeCell ref="G1944:K1944"/>
    <mergeCell ref="L1944:O1944"/>
    <mergeCell ref="E1945:F1945"/>
    <mergeCell ref="G1945:K1945"/>
    <mergeCell ref="L1945:O1945"/>
    <mergeCell ref="E1946:F1946"/>
    <mergeCell ref="G1946:K1946"/>
    <mergeCell ref="L1946:O1946"/>
    <mergeCell ref="E1947:F1947"/>
    <mergeCell ref="G1947:K1947"/>
    <mergeCell ref="L1947:O1947"/>
    <mergeCell ref="E1948:F1948"/>
    <mergeCell ref="G1948:K1948"/>
    <mergeCell ref="L1948:O1948"/>
    <mergeCell ref="E1949:F1949"/>
    <mergeCell ref="G1949:K1949"/>
    <mergeCell ref="L1949:O1949"/>
    <mergeCell ref="E1950:F1950"/>
    <mergeCell ref="G1950:K1950"/>
    <mergeCell ref="L1950:O1950"/>
    <mergeCell ref="E1951:F1951"/>
    <mergeCell ref="G1951:K1951"/>
    <mergeCell ref="L1951:O1951"/>
    <mergeCell ref="E1952:F1952"/>
    <mergeCell ref="G1952:K1952"/>
    <mergeCell ref="L1952:O1952"/>
    <mergeCell ref="E1953:F1953"/>
    <mergeCell ref="G1953:K1953"/>
    <mergeCell ref="L1953:O1953"/>
    <mergeCell ref="E1954:F1954"/>
    <mergeCell ref="G1954:K1954"/>
    <mergeCell ref="L1954:O1954"/>
    <mergeCell ref="E1955:F1955"/>
    <mergeCell ref="G1955:K1955"/>
    <mergeCell ref="L1955:O1955"/>
    <mergeCell ref="E1956:F1956"/>
    <mergeCell ref="G1956:K1956"/>
    <mergeCell ref="L1956:O1956"/>
    <mergeCell ref="E1957:F1957"/>
    <mergeCell ref="G1957:K1957"/>
    <mergeCell ref="L1957:O1957"/>
    <mergeCell ref="E1958:F1958"/>
    <mergeCell ref="G1958:K1958"/>
    <mergeCell ref="L1958:O1958"/>
    <mergeCell ref="E1959:F1959"/>
    <mergeCell ref="G1959:K1959"/>
    <mergeCell ref="L1959:O1959"/>
    <mergeCell ref="E1960:F1960"/>
    <mergeCell ref="G1960:K1960"/>
    <mergeCell ref="L1960:O1960"/>
    <mergeCell ref="E1961:F1961"/>
    <mergeCell ref="G1961:K1961"/>
    <mergeCell ref="L1961:O1961"/>
    <mergeCell ref="E1962:F1962"/>
    <mergeCell ref="G1962:K1962"/>
    <mergeCell ref="L1962:O1962"/>
    <mergeCell ref="E1963:F1963"/>
    <mergeCell ref="G1963:K1963"/>
    <mergeCell ref="L1963:O1963"/>
    <mergeCell ref="E1964:F1964"/>
    <mergeCell ref="G1964:K1964"/>
    <mergeCell ref="L1964:O1964"/>
    <mergeCell ref="E1965:F1965"/>
    <mergeCell ref="G1965:K1965"/>
    <mergeCell ref="L1965:O1965"/>
    <mergeCell ref="E1967:S1968"/>
    <mergeCell ref="E1970:G1970"/>
    <mergeCell ref="H1970:M1970"/>
    <mergeCell ref="E1971:G1971"/>
    <mergeCell ref="H1971:M1971"/>
    <mergeCell ref="E1973:F1973"/>
    <mergeCell ref="G1973:K1973"/>
    <mergeCell ref="L1973:O1973"/>
    <mergeCell ref="E1974:F1974"/>
    <mergeCell ref="G1974:K1974"/>
    <mergeCell ref="L1974:O1974"/>
    <mergeCell ref="E1975:F1975"/>
    <mergeCell ref="G1975:K1975"/>
    <mergeCell ref="L1975:O1975"/>
    <mergeCell ref="E1976:F1976"/>
    <mergeCell ref="G1976:K1976"/>
    <mergeCell ref="L1976:O1976"/>
    <mergeCell ref="E1977:F1977"/>
    <mergeCell ref="G1977:K1977"/>
    <mergeCell ref="L1977:O1977"/>
    <mergeCell ref="E1978:F1978"/>
    <mergeCell ref="G1978:K1978"/>
    <mergeCell ref="L1978:O1978"/>
    <mergeCell ref="E1979:F1979"/>
    <mergeCell ref="G1979:K1979"/>
    <mergeCell ref="L1979:O1979"/>
    <mergeCell ref="E1980:F1980"/>
    <mergeCell ref="G1980:K1980"/>
    <mergeCell ref="L1980:O1980"/>
    <mergeCell ref="E1981:F1981"/>
    <mergeCell ref="G1981:K1981"/>
    <mergeCell ref="L1981:O1981"/>
    <mergeCell ref="E1982:F1982"/>
    <mergeCell ref="G1982:K1982"/>
    <mergeCell ref="L1982:O1982"/>
    <mergeCell ref="E1983:F1983"/>
    <mergeCell ref="G1983:K1983"/>
    <mergeCell ref="L1983:O1983"/>
    <mergeCell ref="E1984:F1984"/>
    <mergeCell ref="G1984:K1984"/>
    <mergeCell ref="L1984:O1984"/>
    <mergeCell ref="E1985:F1985"/>
    <mergeCell ref="G1985:K1985"/>
    <mergeCell ref="L1985:O1985"/>
    <mergeCell ref="E1986:F1986"/>
    <mergeCell ref="G1986:K1986"/>
    <mergeCell ref="L1986:O1986"/>
    <mergeCell ref="E1987:F1987"/>
    <mergeCell ref="G1987:K1987"/>
    <mergeCell ref="L1987:O1987"/>
    <mergeCell ref="E1988:F1988"/>
    <mergeCell ref="G1988:K1988"/>
    <mergeCell ref="L1988:O1988"/>
    <mergeCell ref="E1989:F1989"/>
    <mergeCell ref="G1989:K1989"/>
    <mergeCell ref="L1989:O1989"/>
    <mergeCell ref="E1990:F1990"/>
    <mergeCell ref="G1990:K1990"/>
    <mergeCell ref="L1990:O1990"/>
    <mergeCell ref="E1991:F1991"/>
    <mergeCell ref="G1991:K1991"/>
    <mergeCell ref="L1991:O1991"/>
    <mergeCell ref="E1992:F1992"/>
    <mergeCell ref="G1992:K1992"/>
    <mergeCell ref="L1992:O1992"/>
    <mergeCell ref="E1993:F1993"/>
    <mergeCell ref="G1993:K1993"/>
    <mergeCell ref="L1993:O1993"/>
    <mergeCell ref="E1994:F1994"/>
    <mergeCell ref="G1994:K1994"/>
    <mergeCell ref="L1994:O1994"/>
    <mergeCell ref="E1996:S1997"/>
    <mergeCell ref="E1999:G1999"/>
    <mergeCell ref="H1999:M1999"/>
    <mergeCell ref="E2000:G2000"/>
    <mergeCell ref="H2000:M2000"/>
    <mergeCell ref="E2002:F2002"/>
    <mergeCell ref="G2002:K2002"/>
    <mergeCell ref="L2002:O2002"/>
    <mergeCell ref="E2003:F2003"/>
    <mergeCell ref="G2003:K2003"/>
    <mergeCell ref="L2003:O2003"/>
    <mergeCell ref="E2004:F2004"/>
    <mergeCell ref="G2004:K2004"/>
    <mergeCell ref="L2004:O2004"/>
    <mergeCell ref="E2005:F2005"/>
    <mergeCell ref="G2005:K2005"/>
    <mergeCell ref="L2005:O2005"/>
    <mergeCell ref="E2006:F2006"/>
    <mergeCell ref="G2006:K2006"/>
    <mergeCell ref="L2006:O2006"/>
    <mergeCell ref="E2007:F2007"/>
    <mergeCell ref="G2007:K2007"/>
    <mergeCell ref="L2007:O2007"/>
    <mergeCell ref="E2008:F2008"/>
    <mergeCell ref="G2008:K2008"/>
    <mergeCell ref="L2008:O2008"/>
    <mergeCell ref="E2009:F2009"/>
    <mergeCell ref="G2009:K2009"/>
    <mergeCell ref="L2009:O2009"/>
    <mergeCell ref="E2010:F2010"/>
    <mergeCell ref="G2010:K2010"/>
    <mergeCell ref="L2010:O2010"/>
    <mergeCell ref="E2011:F2011"/>
    <mergeCell ref="G2011:K2011"/>
    <mergeCell ref="L2011:O2011"/>
    <mergeCell ref="E2012:F2012"/>
    <mergeCell ref="G2012:K2012"/>
    <mergeCell ref="L2012:O2012"/>
    <mergeCell ref="E2013:F2013"/>
    <mergeCell ref="G2013:K2013"/>
    <mergeCell ref="L2013:O2013"/>
    <mergeCell ref="E2014:F2014"/>
    <mergeCell ref="G2014:K2014"/>
    <mergeCell ref="L2014:O2014"/>
    <mergeCell ref="E2015:F2015"/>
    <mergeCell ref="G2015:K2015"/>
    <mergeCell ref="L2015:O2015"/>
    <mergeCell ref="E2016:F2016"/>
    <mergeCell ref="G2016:K2016"/>
    <mergeCell ref="L2016:O2016"/>
    <mergeCell ref="E2017:F2017"/>
    <mergeCell ref="G2017:K2017"/>
    <mergeCell ref="L2017:O2017"/>
    <mergeCell ref="E2018:F2018"/>
    <mergeCell ref="G2018:K2018"/>
    <mergeCell ref="L2018:O2018"/>
    <mergeCell ref="E2019:F2019"/>
    <mergeCell ref="G2019:K2019"/>
    <mergeCell ref="L2019:O2019"/>
    <mergeCell ref="E2020:F2020"/>
    <mergeCell ref="G2020:K2020"/>
    <mergeCell ref="L2020:O2020"/>
    <mergeCell ref="E2021:F2021"/>
    <mergeCell ref="G2021:K2021"/>
    <mergeCell ref="L2021:O2021"/>
    <mergeCell ref="E2022:F2022"/>
    <mergeCell ref="G2022:K2022"/>
    <mergeCell ref="L2022:O2022"/>
    <mergeCell ref="E2023:F2023"/>
    <mergeCell ref="G2023:K2023"/>
    <mergeCell ref="L2023:O2023"/>
    <mergeCell ref="E2025:S2026"/>
    <mergeCell ref="E2028:G2028"/>
    <mergeCell ref="H2028:M2028"/>
    <mergeCell ref="E2029:G2029"/>
    <mergeCell ref="H2029:M2029"/>
    <mergeCell ref="E2031:F2031"/>
    <mergeCell ref="G2031:K2031"/>
    <mergeCell ref="E2032:F2032"/>
    <mergeCell ref="G2032:K2032"/>
    <mergeCell ref="E2033:F2033"/>
    <mergeCell ref="G2033:K2033"/>
    <mergeCell ref="E2034:F2034"/>
    <mergeCell ref="G2034:K2034"/>
    <mergeCell ref="E2035:F2035"/>
    <mergeCell ref="G2035:K2035"/>
    <mergeCell ref="E2036:F2036"/>
    <mergeCell ref="G2036:K2036"/>
    <mergeCell ref="E2037:F2037"/>
    <mergeCell ref="G2037:K2037"/>
    <mergeCell ref="E2038:F2038"/>
    <mergeCell ref="G2038:K2038"/>
    <mergeCell ref="E2039:F2039"/>
    <mergeCell ref="G2039:K2039"/>
    <mergeCell ref="E2040:F2040"/>
    <mergeCell ref="G2040:K2040"/>
    <mergeCell ref="E2041:F2041"/>
    <mergeCell ref="G2041:K2041"/>
    <mergeCell ref="E2042:F2042"/>
    <mergeCell ref="G2042:K2042"/>
    <mergeCell ref="E2043:F2043"/>
    <mergeCell ref="G2043:K2043"/>
    <mergeCell ref="E2044:F2044"/>
    <mergeCell ref="G2044:K2044"/>
    <mergeCell ref="E2045:F2045"/>
    <mergeCell ref="G2045:K2045"/>
    <mergeCell ref="E2046:F2046"/>
    <mergeCell ref="G2046:K2046"/>
    <mergeCell ref="E2047:F2047"/>
    <mergeCell ref="G2047:K2047"/>
    <mergeCell ref="E2048:F2048"/>
    <mergeCell ref="G2048:K2048"/>
    <mergeCell ref="E2049:F2049"/>
    <mergeCell ref="G2049:K2049"/>
    <mergeCell ref="E2050:F2050"/>
    <mergeCell ref="G2050:K2050"/>
    <mergeCell ref="E2051:F2051"/>
    <mergeCell ref="G2051:K2051"/>
    <mergeCell ref="E2052:F2052"/>
    <mergeCell ref="G2052:K2052"/>
    <mergeCell ref="E2054:S2055"/>
    <mergeCell ref="E2057:G2057"/>
    <mergeCell ref="H2057:M2057"/>
    <mergeCell ref="E2058:G2058"/>
    <mergeCell ref="H2058:M2058"/>
    <mergeCell ref="E2060:F2060"/>
    <mergeCell ref="G2060:K2060"/>
    <mergeCell ref="E2061:F2061"/>
    <mergeCell ref="G2061:K2061"/>
    <mergeCell ref="E2062:F2062"/>
    <mergeCell ref="G2062:K2062"/>
    <mergeCell ref="E2063:F2063"/>
    <mergeCell ref="G2063:K2063"/>
    <mergeCell ref="E2064:F2064"/>
    <mergeCell ref="G2064:K2064"/>
    <mergeCell ref="E2065:F2065"/>
    <mergeCell ref="G2065:K2065"/>
    <mergeCell ref="E2066:F2066"/>
    <mergeCell ref="G2066:K2066"/>
    <mergeCell ref="E2067:F2067"/>
    <mergeCell ref="G2067:K2067"/>
    <mergeCell ref="E2068:F2068"/>
    <mergeCell ref="G2068:K2068"/>
    <mergeCell ref="E2069:F2069"/>
    <mergeCell ref="G2069:K2069"/>
    <mergeCell ref="E2070:F2070"/>
    <mergeCell ref="G2070:K2070"/>
    <mergeCell ref="E2072:S2073"/>
    <mergeCell ref="E2075:G2075"/>
    <mergeCell ref="H2075:M2075"/>
    <mergeCell ref="E2076:G2076"/>
    <mergeCell ref="H2076:M2076"/>
    <mergeCell ref="E2078:F2078"/>
    <mergeCell ref="G2078:K2078"/>
    <mergeCell ref="E2079:F2079"/>
    <mergeCell ref="G2079:K2079"/>
    <mergeCell ref="E2080:F2080"/>
    <mergeCell ref="G2080:K2080"/>
    <mergeCell ref="E2081:F2081"/>
    <mergeCell ref="G2081:K2081"/>
    <mergeCell ref="E2082:F2082"/>
    <mergeCell ref="G2082:K2082"/>
    <mergeCell ref="E2083:F2083"/>
    <mergeCell ref="G2083:K2083"/>
    <mergeCell ref="E2084:F2084"/>
    <mergeCell ref="G2084:K2084"/>
    <mergeCell ref="E2085:F2085"/>
    <mergeCell ref="G2085:K2085"/>
    <mergeCell ref="E2086:F2086"/>
    <mergeCell ref="G2086:K2086"/>
    <mergeCell ref="E2087:F2087"/>
    <mergeCell ref="G2087:K2087"/>
    <mergeCell ref="E2088:F2088"/>
    <mergeCell ref="G2088:K2088"/>
    <mergeCell ref="E2089:F2089"/>
    <mergeCell ref="G2089:K2089"/>
    <mergeCell ref="E2090:F2090"/>
    <mergeCell ref="G2090:K2090"/>
    <mergeCell ref="E2092:S2093"/>
    <mergeCell ref="E2095:G2095"/>
    <mergeCell ref="H2095:M2095"/>
    <mergeCell ref="E2096:G2096"/>
    <mergeCell ref="H2096:M2096"/>
    <mergeCell ref="E2098:F2098"/>
    <mergeCell ref="G2098:K2098"/>
    <mergeCell ref="E2099:F2099"/>
    <mergeCell ref="G2099:K2099"/>
    <mergeCell ref="E2100:F2100"/>
    <mergeCell ref="G2100:K2100"/>
    <mergeCell ref="E2101:F2101"/>
    <mergeCell ref="G2101:K2101"/>
    <mergeCell ref="E2102:F2102"/>
    <mergeCell ref="G2102:K2102"/>
    <mergeCell ref="E2103:F2103"/>
    <mergeCell ref="G2103:K2103"/>
    <mergeCell ref="E2104:F2104"/>
    <mergeCell ref="G2104:K2104"/>
    <mergeCell ref="E2105:F2105"/>
    <mergeCell ref="G2105:K2105"/>
    <mergeCell ref="E2107:S2108"/>
    <mergeCell ref="E2110:G2110"/>
    <mergeCell ref="H2110:M2110"/>
    <mergeCell ref="E2111:G2111"/>
    <mergeCell ref="H2111:M2111"/>
    <mergeCell ref="E2113:F2113"/>
    <mergeCell ref="G2113:K2113"/>
    <mergeCell ref="E2114:F2114"/>
    <mergeCell ref="G2114:K2114"/>
    <mergeCell ref="E2115:F2115"/>
    <mergeCell ref="G2115:K2115"/>
    <mergeCell ref="E2116:F2116"/>
    <mergeCell ref="G2116:K2116"/>
    <mergeCell ref="E2117:F2117"/>
    <mergeCell ref="G2117:K2117"/>
    <mergeCell ref="E2118:F2118"/>
    <mergeCell ref="G2118:K2118"/>
    <mergeCell ref="E2119:F2119"/>
    <mergeCell ref="G2119:K2119"/>
    <mergeCell ref="E2120:F2120"/>
    <mergeCell ref="G2120:K2120"/>
    <mergeCell ref="E2121:F2121"/>
    <mergeCell ref="G2121:K2121"/>
    <mergeCell ref="E2122:F2122"/>
    <mergeCell ref="G2122:K2122"/>
    <mergeCell ref="E2123:F2123"/>
    <mergeCell ref="G2123:K2123"/>
    <mergeCell ref="E2124:F2124"/>
    <mergeCell ref="G2124:K2124"/>
    <mergeCell ref="E2125:F2125"/>
    <mergeCell ref="G2125:K2125"/>
    <mergeCell ref="E2126:F2126"/>
    <mergeCell ref="G2126:K2126"/>
    <mergeCell ref="E2127:F2127"/>
    <mergeCell ref="G2127:K2127"/>
    <mergeCell ref="E2128:F2128"/>
    <mergeCell ref="G2128:K2128"/>
    <mergeCell ref="E2129:F2129"/>
    <mergeCell ref="G2129:K2129"/>
    <mergeCell ref="E2130:F2130"/>
    <mergeCell ref="G2130:K2130"/>
    <mergeCell ref="E2131:F2131"/>
    <mergeCell ref="G2131:K2131"/>
    <mergeCell ref="E2132:F2132"/>
    <mergeCell ref="G2132:K2132"/>
    <mergeCell ref="E2133:F2133"/>
    <mergeCell ref="G2133:K2133"/>
    <mergeCell ref="E2134:F2134"/>
    <mergeCell ref="G2134:K2134"/>
    <mergeCell ref="E2136:S2137"/>
    <mergeCell ref="E2139:G2139"/>
    <mergeCell ref="H2139:M2139"/>
    <mergeCell ref="E2140:G2140"/>
    <mergeCell ref="H2140:M2140"/>
    <mergeCell ref="E2142:F2142"/>
    <mergeCell ref="G2142:K2142"/>
    <mergeCell ref="L2142:O2142"/>
    <mergeCell ref="E2143:F2143"/>
    <mergeCell ref="G2143:K2143"/>
    <mergeCell ref="L2143:O2143"/>
    <mergeCell ref="E2144:F2144"/>
    <mergeCell ref="G2144:K2144"/>
    <mergeCell ref="L2144:O2144"/>
    <mergeCell ref="E2145:F2145"/>
    <mergeCell ref="G2145:K2145"/>
    <mergeCell ref="L2145:O2145"/>
    <mergeCell ref="E2146:F2146"/>
    <mergeCell ref="G2146:K2146"/>
    <mergeCell ref="L2146:O2146"/>
    <mergeCell ref="E2147:F2147"/>
    <mergeCell ref="G2147:K2147"/>
    <mergeCell ref="L2147:O2147"/>
    <mergeCell ref="E2148:F2148"/>
    <mergeCell ref="G2148:K2148"/>
    <mergeCell ref="L2148:O2148"/>
    <mergeCell ref="E2149:F2149"/>
    <mergeCell ref="G2149:K2149"/>
    <mergeCell ref="L2149:O2149"/>
    <mergeCell ref="E2150:F2150"/>
    <mergeCell ref="G2150:K2150"/>
    <mergeCell ref="L2150:O2150"/>
    <mergeCell ref="E2151:F2151"/>
    <mergeCell ref="G2151:K2151"/>
    <mergeCell ref="L2151:O2151"/>
    <mergeCell ref="E2152:F2152"/>
    <mergeCell ref="G2152:K2152"/>
    <mergeCell ref="L2152:O2152"/>
    <mergeCell ref="E2153:F2153"/>
    <mergeCell ref="G2153:K2153"/>
    <mergeCell ref="L2153:O2153"/>
    <mergeCell ref="E2154:F2154"/>
    <mergeCell ref="G2154:K2154"/>
    <mergeCell ref="L2154:O2154"/>
    <mergeCell ref="E2155:F2155"/>
    <mergeCell ref="G2155:K2155"/>
    <mergeCell ref="L2155:O2155"/>
    <mergeCell ref="E2156:F2156"/>
    <mergeCell ref="G2156:K2156"/>
    <mergeCell ref="L2156:O2156"/>
    <mergeCell ref="E2157:F2157"/>
    <mergeCell ref="G2157:K2157"/>
    <mergeCell ref="L2157:O2157"/>
    <mergeCell ref="E2158:F2158"/>
    <mergeCell ref="G2158:K2158"/>
    <mergeCell ref="L2158:O2158"/>
    <mergeCell ref="E2159:F2159"/>
    <mergeCell ref="G2159:K2159"/>
    <mergeCell ref="L2159:O2159"/>
    <mergeCell ref="E2160:F2160"/>
    <mergeCell ref="G2160:K2160"/>
    <mergeCell ref="L2160:O2160"/>
    <mergeCell ref="E2161:F2161"/>
    <mergeCell ref="G2161:K2161"/>
    <mergeCell ref="L2161:O2161"/>
    <mergeCell ref="E2162:F2162"/>
    <mergeCell ref="G2162:K2162"/>
    <mergeCell ref="L2162:O2162"/>
    <mergeCell ref="E2163:F2163"/>
    <mergeCell ref="G2163:K2163"/>
    <mergeCell ref="L2163:O2163"/>
    <mergeCell ref="E2165:S2166"/>
    <mergeCell ref="E2168:G2168"/>
    <mergeCell ref="H2168:M2168"/>
    <mergeCell ref="E2169:G2169"/>
    <mergeCell ref="H2169:M2169"/>
    <mergeCell ref="E2171:F2171"/>
    <mergeCell ref="G2171:K2171"/>
    <mergeCell ref="L2171:O2171"/>
    <mergeCell ref="E2172:F2172"/>
    <mergeCell ref="G2172:K2172"/>
    <mergeCell ref="L2172:O2172"/>
    <mergeCell ref="E2173:F2173"/>
    <mergeCell ref="G2173:K2173"/>
    <mergeCell ref="L2173:O2173"/>
    <mergeCell ref="E2174:F2174"/>
    <mergeCell ref="G2174:K2174"/>
    <mergeCell ref="L2174:O2174"/>
    <mergeCell ref="E2175:F2175"/>
    <mergeCell ref="G2175:K2175"/>
    <mergeCell ref="L2175:O2175"/>
    <mergeCell ref="E2176:F2176"/>
    <mergeCell ref="G2176:K2176"/>
    <mergeCell ref="L2176:O2176"/>
    <mergeCell ref="E2177:F2177"/>
    <mergeCell ref="G2177:K2177"/>
    <mergeCell ref="L2177:O2177"/>
    <mergeCell ref="E2178:F2178"/>
    <mergeCell ref="G2178:K2178"/>
    <mergeCell ref="L2178:O2178"/>
    <mergeCell ref="E2179:F2179"/>
    <mergeCell ref="G2179:K2179"/>
    <mergeCell ref="L2179:O2179"/>
    <mergeCell ref="E2180:F2180"/>
    <mergeCell ref="G2180:K2180"/>
    <mergeCell ref="L2180:O2180"/>
    <mergeCell ref="E2181:F2181"/>
    <mergeCell ref="G2181:K2181"/>
    <mergeCell ref="L2181:O2181"/>
    <mergeCell ref="E2182:F2182"/>
    <mergeCell ref="G2182:K2182"/>
    <mergeCell ref="L2182:O2182"/>
    <mergeCell ref="E2183:F2183"/>
    <mergeCell ref="G2183:K2183"/>
    <mergeCell ref="L2183:O2183"/>
    <mergeCell ref="E2184:F2184"/>
    <mergeCell ref="G2184:K2184"/>
    <mergeCell ref="L2184:O2184"/>
    <mergeCell ref="E2185:F2185"/>
    <mergeCell ref="G2185:K2185"/>
    <mergeCell ref="L2185:O2185"/>
    <mergeCell ref="E2186:F2186"/>
    <mergeCell ref="G2186:K2186"/>
    <mergeCell ref="L2186:O2186"/>
    <mergeCell ref="E2187:F2187"/>
    <mergeCell ref="G2187:K2187"/>
    <mergeCell ref="L2187:O2187"/>
    <mergeCell ref="E2188:F2188"/>
    <mergeCell ref="G2188:K2188"/>
    <mergeCell ref="L2188:O2188"/>
    <mergeCell ref="E2189:F2189"/>
    <mergeCell ref="G2189:K2189"/>
    <mergeCell ref="L2189:O2189"/>
    <mergeCell ref="E2190:F2190"/>
    <mergeCell ref="G2190:K2190"/>
    <mergeCell ref="L2190:O2190"/>
    <mergeCell ref="E2191:F2191"/>
    <mergeCell ref="G2191:K2191"/>
    <mergeCell ref="L2191:O2191"/>
    <mergeCell ref="E2192:F2192"/>
    <mergeCell ref="G2192:K2192"/>
    <mergeCell ref="L2192:O2192"/>
    <mergeCell ref="E2194:S2195"/>
    <mergeCell ref="E2197:G2197"/>
    <mergeCell ref="H2197:M2197"/>
    <mergeCell ref="E2198:G2198"/>
    <mergeCell ref="H2198:M2198"/>
    <mergeCell ref="E2200:F2200"/>
    <mergeCell ref="G2200:K2200"/>
    <mergeCell ref="E2201:F2201"/>
    <mergeCell ref="G2201:K2201"/>
    <mergeCell ref="E2202:F2202"/>
    <mergeCell ref="G2202:K2202"/>
    <mergeCell ref="E2203:F2203"/>
    <mergeCell ref="G2203:K2203"/>
    <mergeCell ref="E2204:F2204"/>
    <mergeCell ref="G2204:K2204"/>
    <mergeCell ref="E2205:F2205"/>
    <mergeCell ref="G2205:K2205"/>
    <mergeCell ref="E2206:F2206"/>
    <mergeCell ref="G2206:K2206"/>
    <mergeCell ref="E2207:F2207"/>
    <mergeCell ref="G2207:K2207"/>
    <mergeCell ref="E2208:F2208"/>
    <mergeCell ref="G2208:K2208"/>
    <mergeCell ref="E2209:F2209"/>
    <mergeCell ref="G2209:K2209"/>
    <mergeCell ref="E2210:F2210"/>
    <mergeCell ref="G2210:K2210"/>
    <mergeCell ref="E2211:F2211"/>
    <mergeCell ref="G2211:K2211"/>
    <mergeCell ref="E2212:F2212"/>
    <mergeCell ref="G2212:K2212"/>
    <mergeCell ref="E2214:S2215"/>
    <mergeCell ref="E2217:G2217"/>
    <mergeCell ref="H2217:M2217"/>
    <mergeCell ref="E2218:G2218"/>
    <mergeCell ref="H2218:M2218"/>
    <mergeCell ref="E2220:F2220"/>
    <mergeCell ref="G2220:K2220"/>
    <mergeCell ref="E2221:F2221"/>
    <mergeCell ref="G2221:K2221"/>
    <mergeCell ref="E2222:F2222"/>
    <mergeCell ref="G2222:K2222"/>
    <mergeCell ref="E2223:F2223"/>
    <mergeCell ref="G2223:K2223"/>
    <mergeCell ref="E2224:F2224"/>
    <mergeCell ref="G2224:K2224"/>
    <mergeCell ref="E2225:F2225"/>
    <mergeCell ref="G2225:K2225"/>
    <mergeCell ref="E2226:F2226"/>
    <mergeCell ref="G2226:K2226"/>
    <mergeCell ref="E2227:F2227"/>
    <mergeCell ref="G2227:K2227"/>
    <mergeCell ref="E2228:F2228"/>
    <mergeCell ref="G2228:K2228"/>
    <mergeCell ref="E2229:F2229"/>
    <mergeCell ref="G2229:K2229"/>
    <mergeCell ref="E2230:F2230"/>
    <mergeCell ref="G2230:K2230"/>
    <mergeCell ref="E2232:S2233"/>
    <mergeCell ref="E2235:G2235"/>
    <mergeCell ref="H2235:M2235"/>
    <mergeCell ref="E2236:G2236"/>
    <mergeCell ref="H2236:M2236"/>
    <mergeCell ref="E2238:F2238"/>
    <mergeCell ref="G2238:K2238"/>
    <mergeCell ref="E2239:F2239"/>
    <mergeCell ref="G2239:K2239"/>
    <mergeCell ref="E2240:F2240"/>
    <mergeCell ref="G2240:K2240"/>
    <mergeCell ref="E2241:F2241"/>
    <mergeCell ref="G2241:K2241"/>
    <mergeCell ref="E2242:F2242"/>
    <mergeCell ref="G2242:K2242"/>
    <mergeCell ref="E2243:F2243"/>
    <mergeCell ref="G2243:K2243"/>
    <mergeCell ref="E2244:F2244"/>
    <mergeCell ref="G2244:K2244"/>
    <mergeCell ref="E2245:F2245"/>
    <mergeCell ref="G2245:K2245"/>
    <mergeCell ref="E2247:S2248"/>
    <mergeCell ref="E2250:G2250"/>
    <mergeCell ref="H2250:M2250"/>
    <mergeCell ref="E2251:G2251"/>
    <mergeCell ref="H2251:M2251"/>
    <mergeCell ref="E2253:F2253"/>
    <mergeCell ref="G2253:K2253"/>
    <mergeCell ref="E2254:F2254"/>
    <mergeCell ref="G2254:K2254"/>
    <mergeCell ref="E2255:F2255"/>
    <mergeCell ref="G2255:K2255"/>
    <mergeCell ref="E2256:F2256"/>
    <mergeCell ref="G2256:K2256"/>
    <mergeCell ref="E2257:F2257"/>
    <mergeCell ref="G2257:K2257"/>
    <mergeCell ref="E2258:F2258"/>
    <mergeCell ref="G2258:K2258"/>
    <mergeCell ref="E2259:F2259"/>
    <mergeCell ref="G2259:K2259"/>
    <mergeCell ref="E2260:F2260"/>
    <mergeCell ref="G2260:K2260"/>
    <mergeCell ref="E2261:F2261"/>
    <mergeCell ref="G2261:K2261"/>
    <mergeCell ref="E2262:F2262"/>
    <mergeCell ref="G2262:K2262"/>
    <mergeCell ref="E2263:F2263"/>
    <mergeCell ref="G2263:K2263"/>
    <mergeCell ref="E2264:F2264"/>
    <mergeCell ref="G2264:K2264"/>
    <mergeCell ref="E2265:F2265"/>
    <mergeCell ref="G2265:K2265"/>
    <mergeCell ref="E2266:F2266"/>
    <mergeCell ref="G2266:K2266"/>
    <mergeCell ref="E2267:F2267"/>
    <mergeCell ref="G2267:K2267"/>
    <mergeCell ref="E2268:F2268"/>
    <mergeCell ref="G2268:K2268"/>
    <mergeCell ref="E2269:F2269"/>
    <mergeCell ref="G2269:K2269"/>
    <mergeCell ref="E2270:F2270"/>
    <mergeCell ref="G2270:K2270"/>
    <mergeCell ref="E2271:F2271"/>
    <mergeCell ref="G2271:K2271"/>
    <mergeCell ref="E2273:S2274"/>
    <mergeCell ref="E2276:G2276"/>
    <mergeCell ref="H2276:M2276"/>
    <mergeCell ref="E2277:G2277"/>
    <mergeCell ref="H2277:M2277"/>
    <mergeCell ref="E2279:F2279"/>
    <mergeCell ref="G2279:K2279"/>
    <mergeCell ref="E2280:F2280"/>
    <mergeCell ref="G2280:K2280"/>
    <mergeCell ref="E2281:F2281"/>
    <mergeCell ref="G2281:K2281"/>
    <mergeCell ref="E2282:F2282"/>
    <mergeCell ref="G2282:K2282"/>
    <mergeCell ref="E2283:F2283"/>
    <mergeCell ref="G2283:K2283"/>
    <mergeCell ref="E2284:F2284"/>
    <mergeCell ref="G2284:K2284"/>
    <mergeCell ref="E2285:F2285"/>
    <mergeCell ref="G2285:K2285"/>
    <mergeCell ref="E2286:F2286"/>
    <mergeCell ref="G2286:K2286"/>
    <mergeCell ref="E2288:S2289"/>
    <mergeCell ref="E2291:G2291"/>
    <mergeCell ref="H2291:M2291"/>
    <mergeCell ref="E2292:G2292"/>
    <mergeCell ref="H2292:M2292"/>
    <mergeCell ref="E2294:F2294"/>
    <mergeCell ref="G2294:K2294"/>
    <mergeCell ref="E2295:F2295"/>
    <mergeCell ref="G2295:K2295"/>
    <mergeCell ref="E2296:F2296"/>
    <mergeCell ref="G2296:K2296"/>
    <mergeCell ref="E2297:F2297"/>
    <mergeCell ref="G2297:K2297"/>
    <mergeCell ref="E2298:F2298"/>
    <mergeCell ref="G2298:K2298"/>
    <mergeCell ref="E2299:F2299"/>
    <mergeCell ref="G2299:K2299"/>
    <mergeCell ref="E2300:F2300"/>
    <mergeCell ref="G2300:K2300"/>
    <mergeCell ref="E2301:F2301"/>
    <mergeCell ref="G2301:K2301"/>
    <mergeCell ref="E2302:F2302"/>
    <mergeCell ref="G2302:K2302"/>
    <mergeCell ref="E2303:F2303"/>
    <mergeCell ref="G2303:K2303"/>
    <mergeCell ref="E2304:F2304"/>
    <mergeCell ref="G2304:K2304"/>
    <mergeCell ref="E2305:F2305"/>
    <mergeCell ref="G2305:K2305"/>
    <mergeCell ref="E2306:F2306"/>
    <mergeCell ref="G2306:K2306"/>
    <mergeCell ref="E2307:F2307"/>
    <mergeCell ref="G2307:K2307"/>
    <mergeCell ref="E2308:F2308"/>
    <mergeCell ref="G2308:K2308"/>
    <mergeCell ref="E2309:F2309"/>
    <mergeCell ref="G2309:K2309"/>
    <mergeCell ref="E2310:F2310"/>
    <mergeCell ref="G2310:K2310"/>
    <mergeCell ref="E2311:F2311"/>
    <mergeCell ref="G2311:K2311"/>
    <mergeCell ref="E2312:F2312"/>
    <mergeCell ref="G2312:K2312"/>
    <mergeCell ref="E2313:F2313"/>
    <mergeCell ref="G2313:K2313"/>
    <mergeCell ref="E2314:F2314"/>
    <mergeCell ref="G2314:K2314"/>
    <mergeCell ref="E2315:F2315"/>
    <mergeCell ref="G2315:K2315"/>
    <mergeCell ref="E2317:S2318"/>
    <mergeCell ref="E2320:G2320"/>
    <mergeCell ref="H2320:M2320"/>
    <mergeCell ref="E2321:G2321"/>
    <mergeCell ref="H2321:M2321"/>
    <mergeCell ref="E2323:F2323"/>
    <mergeCell ref="G2323:K2323"/>
    <mergeCell ref="E2324:F2324"/>
    <mergeCell ref="G2324:K2324"/>
    <mergeCell ref="E2325:F2325"/>
    <mergeCell ref="G2325:K2325"/>
    <mergeCell ref="E2326:F2326"/>
    <mergeCell ref="G2326:K2326"/>
    <mergeCell ref="E2327:F2327"/>
    <mergeCell ref="G2327:K2327"/>
    <mergeCell ref="E2328:F2328"/>
    <mergeCell ref="G2328:K2328"/>
    <mergeCell ref="E2329:F2329"/>
    <mergeCell ref="G2329:K2329"/>
    <mergeCell ref="E2330:F2330"/>
    <mergeCell ref="G2330:K2330"/>
    <mergeCell ref="E2331:F2331"/>
    <mergeCell ref="G2331:K2331"/>
    <mergeCell ref="E2332:F2332"/>
    <mergeCell ref="G2332:K2332"/>
    <mergeCell ref="E2333:F2333"/>
    <mergeCell ref="G2333:K2333"/>
    <mergeCell ref="E2334:F2334"/>
    <mergeCell ref="G2334:K2334"/>
    <mergeCell ref="E2335:F2335"/>
    <mergeCell ref="G2335:K2335"/>
    <mergeCell ref="E2336:F2336"/>
    <mergeCell ref="G2336:K2336"/>
    <mergeCell ref="E2337:F2337"/>
    <mergeCell ref="G2337:K2337"/>
    <mergeCell ref="E2338:F2338"/>
    <mergeCell ref="G2338:K2338"/>
    <mergeCell ref="E2339:F2339"/>
    <mergeCell ref="G2339:K2339"/>
    <mergeCell ref="E2340:F2340"/>
    <mergeCell ref="G2340:K2340"/>
    <mergeCell ref="E2341:F2341"/>
    <mergeCell ref="G2341:K2341"/>
    <mergeCell ref="E2342:F2342"/>
    <mergeCell ref="G2342:K2342"/>
    <mergeCell ref="E2343:F2343"/>
    <mergeCell ref="G2343:K2343"/>
    <mergeCell ref="E2344:F2344"/>
    <mergeCell ref="G2344:K2344"/>
    <mergeCell ref="D2346:H2346"/>
    <mergeCell ref="E2347:S2348"/>
    <mergeCell ref="E2350:G2350"/>
    <mergeCell ref="H2350:M2350"/>
    <mergeCell ref="E2351:G2351"/>
    <mergeCell ref="H2351:M2351"/>
    <mergeCell ref="E2353:F2353"/>
    <mergeCell ref="G2353:K2353"/>
    <mergeCell ref="E2354:F2354"/>
    <mergeCell ref="G2354:K2354"/>
    <mergeCell ref="E2355:F2355"/>
    <mergeCell ref="G2355:K2355"/>
    <mergeCell ref="E2356:F2356"/>
    <mergeCell ref="G2356:K2356"/>
    <mergeCell ref="E2357:F2357"/>
    <mergeCell ref="G2357:K2357"/>
    <mergeCell ref="E2358:F2358"/>
    <mergeCell ref="G2358:K2358"/>
    <mergeCell ref="E2359:F2359"/>
    <mergeCell ref="G2359:K2359"/>
    <mergeCell ref="E2360:F2360"/>
    <mergeCell ref="G2360:K2360"/>
    <mergeCell ref="E2362:S2363"/>
    <mergeCell ref="E2365:G2365"/>
    <mergeCell ref="H2365:M2365"/>
    <mergeCell ref="E2366:G2366"/>
    <mergeCell ref="H2366:M2366"/>
    <mergeCell ref="E2368:F2368"/>
    <mergeCell ref="G2368:K2368"/>
    <mergeCell ref="E2369:F2369"/>
    <mergeCell ref="G2369:K2369"/>
    <mergeCell ref="E2370:F2370"/>
    <mergeCell ref="G2370:K2370"/>
    <mergeCell ref="E2371:F2371"/>
    <mergeCell ref="G2371:K2371"/>
    <mergeCell ref="E2372:F2372"/>
    <mergeCell ref="G2372:K2372"/>
    <mergeCell ref="E2373:F2373"/>
    <mergeCell ref="G2373:K2373"/>
    <mergeCell ref="E2374:F2374"/>
    <mergeCell ref="G2374:K2374"/>
    <mergeCell ref="E2375:F2375"/>
    <mergeCell ref="G2375:K2375"/>
    <mergeCell ref="D2377:H2377"/>
    <mergeCell ref="E2378:S2379"/>
    <mergeCell ref="E2381:G2381"/>
    <mergeCell ref="H2381:M2381"/>
    <mergeCell ref="E2382:G2382"/>
    <mergeCell ref="H2382:M2382"/>
    <mergeCell ref="E2384:F2384"/>
    <mergeCell ref="G2384:K2384"/>
    <mergeCell ref="E2385:F2385"/>
    <mergeCell ref="G2385:K2385"/>
    <mergeCell ref="E2386:F2386"/>
    <mergeCell ref="G2386:K2386"/>
    <mergeCell ref="E2387:F2387"/>
    <mergeCell ref="G2387:K2387"/>
    <mergeCell ref="E2388:F2388"/>
    <mergeCell ref="G2388:K2388"/>
    <mergeCell ref="E2389:F2389"/>
    <mergeCell ref="G2389:K2389"/>
    <mergeCell ref="E2390:F2390"/>
    <mergeCell ref="G2390:K2390"/>
    <mergeCell ref="E2391:F2391"/>
    <mergeCell ref="G2391:K2391"/>
    <mergeCell ref="E2392:F2392"/>
    <mergeCell ref="G2392:K2392"/>
    <mergeCell ref="E2393:F2393"/>
    <mergeCell ref="G2393:K2393"/>
    <mergeCell ref="E2395:S2396"/>
    <mergeCell ref="E2398:G2398"/>
    <mergeCell ref="H2398:M2398"/>
    <mergeCell ref="E2399:G2399"/>
    <mergeCell ref="H2399:M2399"/>
    <mergeCell ref="E2401:F2401"/>
    <mergeCell ref="G2401:K2401"/>
    <mergeCell ref="E2402:F2402"/>
    <mergeCell ref="G2402:K2402"/>
    <mergeCell ref="E2403:F2403"/>
    <mergeCell ref="G2403:K2403"/>
    <mergeCell ref="E2404:F2404"/>
    <mergeCell ref="G2404:K2404"/>
    <mergeCell ref="E2405:F2405"/>
    <mergeCell ref="G2405:K2405"/>
    <mergeCell ref="E2406:F2406"/>
    <mergeCell ref="G2406:K2406"/>
    <mergeCell ref="E2407:F2407"/>
    <mergeCell ref="G2407:K2407"/>
    <mergeCell ref="E2408:F2408"/>
    <mergeCell ref="G2408:K2408"/>
    <mergeCell ref="E2409:F2409"/>
    <mergeCell ref="G2409:K2409"/>
    <mergeCell ref="E2410:F2410"/>
    <mergeCell ref="G2410:K2410"/>
    <mergeCell ref="E2412:S2413"/>
    <mergeCell ref="E2415:G2415"/>
    <mergeCell ref="H2415:M2415"/>
    <mergeCell ref="E2416:G2416"/>
    <mergeCell ref="H2416:M2416"/>
    <mergeCell ref="E2418:F2418"/>
    <mergeCell ref="G2418:K2418"/>
    <mergeCell ref="E2419:F2419"/>
    <mergeCell ref="G2419:K2419"/>
    <mergeCell ref="E2420:F2420"/>
    <mergeCell ref="G2420:K2420"/>
    <mergeCell ref="E2421:F2421"/>
    <mergeCell ref="G2421:K2421"/>
    <mergeCell ref="E2422:F2422"/>
    <mergeCell ref="G2422:K2422"/>
    <mergeCell ref="E2423:F2423"/>
    <mergeCell ref="G2423:K2423"/>
    <mergeCell ref="E2424:F2424"/>
    <mergeCell ref="G2424:K2424"/>
    <mergeCell ref="E2425:F2425"/>
    <mergeCell ref="G2425:K2425"/>
    <mergeCell ref="E2426:F2426"/>
    <mergeCell ref="G2426:K2426"/>
    <mergeCell ref="E2427:F2427"/>
    <mergeCell ref="G2427:K2427"/>
    <mergeCell ref="E2429:S2430"/>
    <mergeCell ref="E2432:G2432"/>
    <mergeCell ref="H2432:M2432"/>
    <mergeCell ref="E2433:G2433"/>
    <mergeCell ref="H2433:M2433"/>
    <mergeCell ref="E2435:F2435"/>
    <mergeCell ref="G2435:K2435"/>
    <mergeCell ref="E2436:F2436"/>
    <mergeCell ref="G2436:K2436"/>
    <mergeCell ref="E2437:F2437"/>
    <mergeCell ref="G2437:K2437"/>
    <mergeCell ref="E2438:F2438"/>
    <mergeCell ref="G2438:K2438"/>
    <mergeCell ref="E2439:F2439"/>
    <mergeCell ref="G2439:K2439"/>
    <mergeCell ref="E2440:F2440"/>
    <mergeCell ref="G2440:K2440"/>
    <mergeCell ref="E2441:F2441"/>
    <mergeCell ref="G2441:K2441"/>
    <mergeCell ref="E2442:F2442"/>
    <mergeCell ref="G2442:K2442"/>
    <mergeCell ref="E2443:F2443"/>
    <mergeCell ref="G2443:K2443"/>
    <mergeCell ref="E2444:F2444"/>
    <mergeCell ref="G2444:K2444"/>
    <mergeCell ref="E2446:S2447"/>
    <mergeCell ref="E2449:G2449"/>
    <mergeCell ref="H2449:M2449"/>
    <mergeCell ref="E2450:G2450"/>
    <mergeCell ref="H2450:M2450"/>
    <mergeCell ref="E2452:F2452"/>
    <mergeCell ref="G2452:K2452"/>
    <mergeCell ref="E2453:F2453"/>
    <mergeCell ref="G2453:K2453"/>
    <mergeCell ref="E2454:F2454"/>
    <mergeCell ref="G2454:K2454"/>
    <mergeCell ref="E2455:F2455"/>
    <mergeCell ref="G2455:K2455"/>
    <mergeCell ref="E2456:F2456"/>
    <mergeCell ref="G2456:K2456"/>
    <mergeCell ref="E2457:F2457"/>
    <mergeCell ref="G2457:K2457"/>
    <mergeCell ref="E2458:F2458"/>
    <mergeCell ref="G2458:K2458"/>
    <mergeCell ref="E2459:F2459"/>
    <mergeCell ref="G2459:K2459"/>
    <mergeCell ref="E2460:F2460"/>
    <mergeCell ref="G2460:K2460"/>
    <mergeCell ref="E2461:F2461"/>
    <mergeCell ref="G2461:K2461"/>
    <mergeCell ref="E2463:S2464"/>
    <mergeCell ref="E2466:G2466"/>
    <mergeCell ref="H2466:M2466"/>
    <mergeCell ref="E2467:G2467"/>
    <mergeCell ref="H2467:M2467"/>
    <mergeCell ref="E2469:F2469"/>
    <mergeCell ref="G2469:K2469"/>
    <mergeCell ref="E2470:F2470"/>
    <mergeCell ref="G2470:K2470"/>
    <mergeCell ref="E2471:F2471"/>
    <mergeCell ref="G2471:K2471"/>
    <mergeCell ref="E2472:F2472"/>
    <mergeCell ref="G2472:K2472"/>
    <mergeCell ref="E2473:F2473"/>
    <mergeCell ref="G2473:K2473"/>
    <mergeCell ref="E2474:F2474"/>
    <mergeCell ref="G2474:K2474"/>
    <mergeCell ref="E2475:F2475"/>
    <mergeCell ref="G2475:K2475"/>
    <mergeCell ref="E2476:F2476"/>
    <mergeCell ref="G2476:K2476"/>
    <mergeCell ref="E2477:F2477"/>
    <mergeCell ref="G2477:K2477"/>
    <mergeCell ref="E2478:F2478"/>
    <mergeCell ref="G2478:K2478"/>
    <mergeCell ref="E2480:S2481"/>
    <mergeCell ref="E2483:G2483"/>
    <mergeCell ref="H2483:M2483"/>
    <mergeCell ref="E2484:G2484"/>
    <mergeCell ref="H2484:M2484"/>
    <mergeCell ref="E2486:F2486"/>
    <mergeCell ref="G2486:K2486"/>
    <mergeCell ref="E2487:F2487"/>
    <mergeCell ref="G2487:K2487"/>
    <mergeCell ref="E2488:F2488"/>
    <mergeCell ref="G2488:K2488"/>
    <mergeCell ref="E2489:F2489"/>
    <mergeCell ref="G2489:K2489"/>
    <mergeCell ref="E2490:F2490"/>
    <mergeCell ref="G2490:K2490"/>
    <mergeCell ref="E2491:F2491"/>
    <mergeCell ref="G2491:K2491"/>
    <mergeCell ref="E2492:F2492"/>
    <mergeCell ref="G2492:K2492"/>
    <mergeCell ref="E2493:F2493"/>
    <mergeCell ref="G2493:K2493"/>
    <mergeCell ref="E2494:F2494"/>
    <mergeCell ref="G2494:K2494"/>
    <mergeCell ref="E2495:F2495"/>
    <mergeCell ref="G2495:K2495"/>
    <mergeCell ref="E2497:S2498"/>
    <mergeCell ref="E2500:G2500"/>
    <mergeCell ref="H2500:M2500"/>
    <mergeCell ref="E2501:G2501"/>
    <mergeCell ref="H2501:M2501"/>
    <mergeCell ref="E2503:F2503"/>
    <mergeCell ref="G2503:K2503"/>
    <mergeCell ref="E2504:F2504"/>
    <mergeCell ref="G2504:K2504"/>
    <mergeCell ref="E2505:F2505"/>
    <mergeCell ref="G2505:K2505"/>
    <mergeCell ref="E2506:F2506"/>
    <mergeCell ref="G2506:K2506"/>
    <mergeCell ref="E2507:F2507"/>
    <mergeCell ref="G2507:K2507"/>
    <mergeCell ref="E2508:F2508"/>
    <mergeCell ref="G2508:K2508"/>
    <mergeCell ref="E2509:F2509"/>
    <mergeCell ref="G2509:K2509"/>
    <mergeCell ref="E2510:F2510"/>
    <mergeCell ref="G2510:K2510"/>
    <mergeCell ref="E2511:F2511"/>
    <mergeCell ref="G2511:K2511"/>
    <mergeCell ref="E2512:F2512"/>
    <mergeCell ref="G2512:K2512"/>
    <mergeCell ref="E2514:S2515"/>
    <mergeCell ref="E2517:G2517"/>
    <mergeCell ref="H2517:M2517"/>
    <mergeCell ref="E2518:G2518"/>
    <mergeCell ref="H2518:M2518"/>
    <mergeCell ref="E2520:F2520"/>
    <mergeCell ref="G2520:K2520"/>
    <mergeCell ref="E2521:F2521"/>
    <mergeCell ref="G2521:K2521"/>
    <mergeCell ref="E2522:F2522"/>
    <mergeCell ref="G2522:K2522"/>
    <mergeCell ref="E2523:F2523"/>
    <mergeCell ref="G2523:K2523"/>
    <mergeCell ref="E2524:F2524"/>
    <mergeCell ref="G2524:K2524"/>
    <mergeCell ref="E2525:F2525"/>
    <mergeCell ref="G2525:K2525"/>
    <mergeCell ref="E2526:F2526"/>
    <mergeCell ref="G2526:K2526"/>
    <mergeCell ref="E2527:F2527"/>
    <mergeCell ref="G2527:K2527"/>
    <mergeCell ref="E2528:F2528"/>
    <mergeCell ref="G2528:K2528"/>
    <mergeCell ref="E2529:F2529"/>
    <mergeCell ref="G2529:K2529"/>
    <mergeCell ref="E2531:S2532"/>
    <mergeCell ref="E2534:G2534"/>
    <mergeCell ref="H2534:M2534"/>
    <mergeCell ref="E2535:G2535"/>
    <mergeCell ref="H2535:M2535"/>
    <mergeCell ref="E2537:F2537"/>
    <mergeCell ref="G2537:K2537"/>
    <mergeCell ref="E2538:F2538"/>
    <mergeCell ref="G2538:K2538"/>
    <mergeCell ref="E2539:F2539"/>
    <mergeCell ref="G2539:K2539"/>
    <mergeCell ref="E2540:F2540"/>
    <mergeCell ref="G2540:K2540"/>
    <mergeCell ref="E2541:F2541"/>
    <mergeCell ref="G2541:K2541"/>
    <mergeCell ref="E2542:F2542"/>
    <mergeCell ref="G2542:K2542"/>
    <mergeCell ref="E2543:F2543"/>
    <mergeCell ref="G2543:K2543"/>
    <mergeCell ref="E2544:F2544"/>
    <mergeCell ref="G2544:K2544"/>
    <mergeCell ref="E2545:F2545"/>
    <mergeCell ref="G2545:K2545"/>
    <mergeCell ref="E2546:F2546"/>
    <mergeCell ref="G2546:K2546"/>
    <mergeCell ref="E2548:S2549"/>
    <mergeCell ref="E2551:G2551"/>
    <mergeCell ref="H2551:M2551"/>
    <mergeCell ref="E2552:G2552"/>
    <mergeCell ref="H2552:M2552"/>
    <mergeCell ref="E2554:F2554"/>
    <mergeCell ref="G2554:K2554"/>
    <mergeCell ref="E2555:F2555"/>
    <mergeCell ref="G2555:K2555"/>
    <mergeCell ref="E2556:F2556"/>
    <mergeCell ref="G2556:K2556"/>
    <mergeCell ref="E2557:F2557"/>
    <mergeCell ref="G2557:K2557"/>
    <mergeCell ref="E2558:F2558"/>
    <mergeCell ref="G2558:K2558"/>
    <mergeCell ref="E2559:F2559"/>
    <mergeCell ref="G2559:K2559"/>
    <mergeCell ref="E2560:F2560"/>
    <mergeCell ref="G2560:K2560"/>
    <mergeCell ref="E2561:F2561"/>
    <mergeCell ref="G2561:K2561"/>
    <mergeCell ref="E2562:F2562"/>
    <mergeCell ref="G2562:K2562"/>
    <mergeCell ref="E2563:F2563"/>
    <mergeCell ref="G2563:K2563"/>
    <mergeCell ref="E2565:S2566"/>
    <mergeCell ref="E2568:G2568"/>
    <mergeCell ref="H2568:M2568"/>
    <mergeCell ref="E2569:G2569"/>
    <mergeCell ref="H2569:M2569"/>
    <mergeCell ref="E2571:F2571"/>
    <mergeCell ref="G2571:K2571"/>
    <mergeCell ref="E2572:F2572"/>
    <mergeCell ref="G2572:K2572"/>
    <mergeCell ref="E2573:F2573"/>
    <mergeCell ref="G2573:K2573"/>
    <mergeCell ref="E2574:F2574"/>
    <mergeCell ref="G2574:K2574"/>
    <mergeCell ref="E2575:F2575"/>
    <mergeCell ref="G2575:K2575"/>
    <mergeCell ref="E2576:F2576"/>
    <mergeCell ref="G2576:K2576"/>
    <mergeCell ref="E2577:F2577"/>
    <mergeCell ref="G2577:K2577"/>
    <mergeCell ref="E2578:F2578"/>
    <mergeCell ref="G2578:K2578"/>
    <mergeCell ref="E2579:F2579"/>
    <mergeCell ref="G2579:K2579"/>
    <mergeCell ref="E2580:F2580"/>
    <mergeCell ref="G2580:K2580"/>
    <mergeCell ref="E2582:S2583"/>
    <mergeCell ref="E2585:G2585"/>
    <mergeCell ref="H2585:M2585"/>
    <mergeCell ref="E2586:G2586"/>
    <mergeCell ref="H2586:M2586"/>
    <mergeCell ref="E2588:F2588"/>
    <mergeCell ref="G2588:K2588"/>
    <mergeCell ref="E2589:F2589"/>
    <mergeCell ref="G2589:K2589"/>
    <mergeCell ref="E2590:F2590"/>
    <mergeCell ref="G2590:K2590"/>
    <mergeCell ref="E2591:F2591"/>
    <mergeCell ref="G2591:K2591"/>
    <mergeCell ref="E2592:F2592"/>
    <mergeCell ref="G2592:K2592"/>
    <mergeCell ref="E2593:F2593"/>
    <mergeCell ref="G2593:K2593"/>
    <mergeCell ref="E2594:F2594"/>
    <mergeCell ref="G2594:K2594"/>
    <mergeCell ref="E2595:F2595"/>
    <mergeCell ref="G2595:K2595"/>
    <mergeCell ref="E2596:F2596"/>
    <mergeCell ref="G2596:K2596"/>
    <mergeCell ref="E2597:F2597"/>
    <mergeCell ref="G2597:K2597"/>
    <mergeCell ref="E2599:S2600"/>
    <mergeCell ref="E2602:G2602"/>
    <mergeCell ref="H2602:M2602"/>
    <mergeCell ref="E2603:G2603"/>
    <mergeCell ref="H2603:M2603"/>
    <mergeCell ref="E2605:F2605"/>
    <mergeCell ref="G2605:K2605"/>
    <mergeCell ref="E2606:F2606"/>
    <mergeCell ref="G2606:K2606"/>
    <mergeCell ref="E2607:F2607"/>
    <mergeCell ref="G2607:K2607"/>
    <mergeCell ref="E2608:F2608"/>
    <mergeCell ref="G2608:K2608"/>
    <mergeCell ref="E2609:F2609"/>
    <mergeCell ref="G2609:K2609"/>
    <mergeCell ref="E2610:F2610"/>
    <mergeCell ref="G2610:K2610"/>
    <mergeCell ref="E2611:F2611"/>
    <mergeCell ref="G2611:K2611"/>
    <mergeCell ref="E2612:F2612"/>
    <mergeCell ref="G2612:K2612"/>
    <mergeCell ref="E2613:F2613"/>
    <mergeCell ref="G2613:K2613"/>
    <mergeCell ref="E2614:F2614"/>
    <mergeCell ref="G2614:K2614"/>
    <mergeCell ref="E2616:S2617"/>
    <mergeCell ref="E2619:G2619"/>
    <mergeCell ref="H2619:M2619"/>
    <mergeCell ref="E2620:G2620"/>
    <mergeCell ref="H2620:M2620"/>
    <mergeCell ref="E2622:F2622"/>
    <mergeCell ref="G2622:K2622"/>
    <mergeCell ref="E2623:F2623"/>
    <mergeCell ref="G2623:K2623"/>
    <mergeCell ref="E2624:F2624"/>
    <mergeCell ref="G2624:K2624"/>
    <mergeCell ref="E2625:F2625"/>
    <mergeCell ref="G2625:K2625"/>
    <mergeCell ref="E2626:F2626"/>
    <mergeCell ref="G2626:K2626"/>
    <mergeCell ref="E2627:F2627"/>
    <mergeCell ref="G2627:K2627"/>
    <mergeCell ref="E2628:F2628"/>
    <mergeCell ref="G2628:K2628"/>
    <mergeCell ref="E2629:F2629"/>
    <mergeCell ref="G2629:K2629"/>
    <mergeCell ref="E2630:F2630"/>
    <mergeCell ref="G2630:K2630"/>
    <mergeCell ref="E2631:F2631"/>
    <mergeCell ref="G2631:K2631"/>
    <mergeCell ref="E2633:S2634"/>
    <mergeCell ref="E2636:G2636"/>
    <mergeCell ref="H2636:M2636"/>
    <mergeCell ref="E2637:G2637"/>
    <mergeCell ref="H2637:M2637"/>
    <mergeCell ref="E2639:F2639"/>
    <mergeCell ref="G2639:K2639"/>
    <mergeCell ref="E2640:F2640"/>
    <mergeCell ref="G2640:K2640"/>
    <mergeCell ref="E2641:F2641"/>
    <mergeCell ref="G2641:K2641"/>
    <mergeCell ref="E2642:F2642"/>
    <mergeCell ref="G2642:K2642"/>
    <mergeCell ref="E2643:F2643"/>
    <mergeCell ref="G2643:K2643"/>
    <mergeCell ref="E2644:F2644"/>
    <mergeCell ref="G2644:K2644"/>
    <mergeCell ref="E2645:F2645"/>
    <mergeCell ref="G2645:K2645"/>
    <mergeCell ref="E2646:F2646"/>
    <mergeCell ref="G2646:K2646"/>
    <mergeCell ref="E2647:F2647"/>
    <mergeCell ref="G2647:K2647"/>
    <mergeCell ref="E2648:F2648"/>
    <mergeCell ref="G2648:K2648"/>
    <mergeCell ref="E2650:S2651"/>
    <mergeCell ref="E2653:G2653"/>
    <mergeCell ref="H2653:M2653"/>
    <mergeCell ref="E2654:G2654"/>
    <mergeCell ref="H2654:M2654"/>
    <mergeCell ref="E2656:F2656"/>
    <mergeCell ref="G2656:K2656"/>
    <mergeCell ref="E2657:F2657"/>
    <mergeCell ref="G2657:K2657"/>
    <mergeCell ref="E2658:F2658"/>
    <mergeCell ref="G2658:K2658"/>
    <mergeCell ref="E2659:F2659"/>
    <mergeCell ref="G2659:K2659"/>
    <mergeCell ref="E2660:F2660"/>
    <mergeCell ref="G2660:K2660"/>
    <mergeCell ref="E2661:F2661"/>
    <mergeCell ref="G2661:K2661"/>
    <mergeCell ref="E2662:F2662"/>
    <mergeCell ref="G2662:K2662"/>
    <mergeCell ref="E2663:F2663"/>
    <mergeCell ref="G2663:K2663"/>
    <mergeCell ref="E2664:F2664"/>
    <mergeCell ref="G2664:K2664"/>
    <mergeCell ref="E2665:F2665"/>
    <mergeCell ref="G2665:K2665"/>
    <mergeCell ref="E2667:S2668"/>
    <mergeCell ref="E2670:G2670"/>
    <mergeCell ref="H2670:M2670"/>
    <mergeCell ref="E2671:G2671"/>
    <mergeCell ref="H2671:M2671"/>
    <mergeCell ref="E2673:F2673"/>
    <mergeCell ref="G2673:K2673"/>
    <mergeCell ref="E2674:F2674"/>
    <mergeCell ref="G2674:K2674"/>
    <mergeCell ref="E2675:F2675"/>
    <mergeCell ref="G2675:K2675"/>
    <mergeCell ref="E2676:F2676"/>
    <mergeCell ref="G2676:K2676"/>
    <mergeCell ref="E2677:F2677"/>
    <mergeCell ref="G2677:K2677"/>
    <mergeCell ref="E2678:F2678"/>
    <mergeCell ref="G2678:K2678"/>
    <mergeCell ref="E2679:F2679"/>
    <mergeCell ref="G2679:K2679"/>
    <mergeCell ref="E2680:F2680"/>
    <mergeCell ref="G2680:K2680"/>
    <mergeCell ref="E2681:F2681"/>
    <mergeCell ref="G2681:K2681"/>
    <mergeCell ref="E2682:F2682"/>
    <mergeCell ref="G2682:K2682"/>
    <mergeCell ref="E2684:S2685"/>
    <mergeCell ref="E2687:G2687"/>
    <mergeCell ref="H2687:M2687"/>
    <mergeCell ref="E2688:G2688"/>
    <mergeCell ref="H2688:M2688"/>
    <mergeCell ref="E2690:F2690"/>
    <mergeCell ref="G2690:K2690"/>
    <mergeCell ref="E2691:F2691"/>
    <mergeCell ref="G2691:K2691"/>
    <mergeCell ref="E2692:F2692"/>
    <mergeCell ref="G2692:K2692"/>
    <mergeCell ref="E2693:F2693"/>
    <mergeCell ref="G2693:K2693"/>
    <mergeCell ref="E2694:F2694"/>
    <mergeCell ref="G2694:K2694"/>
    <mergeCell ref="E2695:F2695"/>
    <mergeCell ref="G2695:K2695"/>
    <mergeCell ref="E2696:F2696"/>
    <mergeCell ref="G2696:K2696"/>
    <mergeCell ref="E2697:F2697"/>
    <mergeCell ref="G2697:K2697"/>
    <mergeCell ref="E2698:F2698"/>
    <mergeCell ref="G2698:K2698"/>
    <mergeCell ref="E2699:F2699"/>
    <mergeCell ref="G2699:K2699"/>
    <mergeCell ref="E2701:S2702"/>
    <mergeCell ref="E2704:G2704"/>
    <mergeCell ref="H2704:M2704"/>
    <mergeCell ref="E2705:G2705"/>
    <mergeCell ref="H2705:M2705"/>
    <mergeCell ref="E2707:F2707"/>
    <mergeCell ref="G2707:K2707"/>
    <mergeCell ref="E2708:F2708"/>
    <mergeCell ref="G2708:K2708"/>
    <mergeCell ref="E2709:F2709"/>
    <mergeCell ref="G2709:K2709"/>
    <mergeCell ref="E2710:F2710"/>
    <mergeCell ref="G2710:K2710"/>
    <mergeCell ref="E2711:F2711"/>
    <mergeCell ref="G2711:K2711"/>
    <mergeCell ref="E2712:F2712"/>
    <mergeCell ref="G2712:K2712"/>
    <mergeCell ref="E2713:F2713"/>
    <mergeCell ref="G2713:K2713"/>
    <mergeCell ref="E2714:F2714"/>
    <mergeCell ref="G2714:K2714"/>
    <mergeCell ref="E2715:F2715"/>
    <mergeCell ref="G2715:K2715"/>
    <mergeCell ref="E2716:F2716"/>
    <mergeCell ref="G2716:K2716"/>
    <mergeCell ref="E2718:S2719"/>
    <mergeCell ref="E2721:G2721"/>
    <mergeCell ref="H2721:M2721"/>
    <mergeCell ref="E2722:G2722"/>
    <mergeCell ref="H2722:M2722"/>
    <mergeCell ref="E2724:F2724"/>
    <mergeCell ref="G2724:K2724"/>
    <mergeCell ref="E2725:F2725"/>
    <mergeCell ref="G2725:K2725"/>
    <mergeCell ref="E2726:F2726"/>
    <mergeCell ref="G2726:K2726"/>
    <mergeCell ref="E2727:F2727"/>
    <mergeCell ref="G2727:K2727"/>
    <mergeCell ref="E2728:F2728"/>
    <mergeCell ref="G2728:K2728"/>
    <mergeCell ref="E2729:F2729"/>
    <mergeCell ref="G2729:K2729"/>
    <mergeCell ref="E2730:F2730"/>
    <mergeCell ref="G2730:K2730"/>
    <mergeCell ref="E2731:F2731"/>
    <mergeCell ref="G2731:K2731"/>
    <mergeCell ref="E2732:F2732"/>
    <mergeCell ref="G2732:K2732"/>
    <mergeCell ref="E2733:F2733"/>
    <mergeCell ref="G2733:K2733"/>
    <mergeCell ref="E2735:S2736"/>
    <mergeCell ref="E2738:G2738"/>
    <mergeCell ref="H2738:M2738"/>
    <mergeCell ref="E2739:G2739"/>
    <mergeCell ref="H2739:M2739"/>
    <mergeCell ref="E2741:F2741"/>
    <mergeCell ref="G2741:K2741"/>
    <mergeCell ref="E2742:F2742"/>
    <mergeCell ref="G2742:K2742"/>
    <mergeCell ref="E2743:F2743"/>
    <mergeCell ref="G2743:K2743"/>
    <mergeCell ref="E2744:F2744"/>
    <mergeCell ref="G2744:K2744"/>
    <mergeCell ref="E2745:F2745"/>
    <mergeCell ref="G2745:K2745"/>
    <mergeCell ref="E2746:F2746"/>
    <mergeCell ref="G2746:K2746"/>
    <mergeCell ref="E2747:F2747"/>
    <mergeCell ref="G2747:K2747"/>
    <mergeCell ref="E2748:F2748"/>
    <mergeCell ref="G2748:K2748"/>
    <mergeCell ref="E2749:F2749"/>
    <mergeCell ref="G2749:K2749"/>
    <mergeCell ref="E2750:F2750"/>
    <mergeCell ref="G2750:K2750"/>
    <mergeCell ref="E2752:S2753"/>
    <mergeCell ref="E2755:G2755"/>
    <mergeCell ref="H2755:M2755"/>
    <mergeCell ref="E2756:G2756"/>
    <mergeCell ref="H2756:M2756"/>
    <mergeCell ref="E2758:F2758"/>
    <mergeCell ref="G2758:K2758"/>
    <mergeCell ref="E2759:F2759"/>
    <mergeCell ref="G2759:K2759"/>
    <mergeCell ref="E2760:F2760"/>
    <mergeCell ref="G2760:K2760"/>
    <mergeCell ref="E2761:F2761"/>
    <mergeCell ref="G2761:K2761"/>
    <mergeCell ref="E2762:F2762"/>
    <mergeCell ref="G2762:K2762"/>
    <mergeCell ref="E2763:F2763"/>
    <mergeCell ref="G2763:K2763"/>
    <mergeCell ref="E2764:F2764"/>
    <mergeCell ref="G2764:K2764"/>
    <mergeCell ref="E2765:F2765"/>
    <mergeCell ref="G2765:K2765"/>
    <mergeCell ref="E2766:F2766"/>
    <mergeCell ref="G2766:K2766"/>
    <mergeCell ref="E2767:F2767"/>
    <mergeCell ref="G2767:K2767"/>
    <mergeCell ref="E2769:S2770"/>
    <mergeCell ref="E2772:G2772"/>
    <mergeCell ref="H2772:M2772"/>
    <mergeCell ref="E2773:G2773"/>
    <mergeCell ref="H2773:M2773"/>
    <mergeCell ref="E2775:F2775"/>
    <mergeCell ref="G2775:K2775"/>
    <mergeCell ref="E2776:F2776"/>
    <mergeCell ref="G2776:K2776"/>
    <mergeCell ref="E2777:F2777"/>
    <mergeCell ref="G2777:K2777"/>
    <mergeCell ref="E2778:F2778"/>
    <mergeCell ref="G2778:K2778"/>
    <mergeCell ref="E2779:F2779"/>
    <mergeCell ref="G2779:K2779"/>
    <mergeCell ref="E2780:F2780"/>
    <mergeCell ref="G2780:K2780"/>
    <mergeCell ref="E2781:F2781"/>
    <mergeCell ref="G2781:K2781"/>
    <mergeCell ref="E2782:F2782"/>
    <mergeCell ref="G2782:K2782"/>
    <mergeCell ref="E2783:F2783"/>
    <mergeCell ref="G2783:K2783"/>
    <mergeCell ref="E2784:F2784"/>
    <mergeCell ref="G2784:K2784"/>
    <mergeCell ref="E2786:S2787"/>
    <mergeCell ref="E2789:G2789"/>
    <mergeCell ref="H2789:M2789"/>
    <mergeCell ref="E2790:G2790"/>
    <mergeCell ref="H2790:M2790"/>
    <mergeCell ref="E2792:F2792"/>
    <mergeCell ref="G2792:K2792"/>
    <mergeCell ref="E2793:F2793"/>
    <mergeCell ref="G2793:K2793"/>
    <mergeCell ref="E2794:F2794"/>
    <mergeCell ref="G2794:K2794"/>
    <mergeCell ref="E2795:F2795"/>
    <mergeCell ref="G2795:K2795"/>
    <mergeCell ref="E2796:F2796"/>
    <mergeCell ref="G2796:K2796"/>
    <mergeCell ref="E2797:F2797"/>
    <mergeCell ref="G2797:K2797"/>
    <mergeCell ref="E2798:F2798"/>
    <mergeCell ref="G2798:K2798"/>
    <mergeCell ref="E2799:F2799"/>
    <mergeCell ref="G2799:K2799"/>
    <mergeCell ref="E2800:F2800"/>
    <mergeCell ref="G2800:K2800"/>
    <mergeCell ref="E2801:F2801"/>
    <mergeCell ref="G2801:K2801"/>
    <mergeCell ref="E2803:S2804"/>
    <mergeCell ref="E2806:G2806"/>
    <mergeCell ref="H2806:M2806"/>
    <mergeCell ref="E2807:G2807"/>
    <mergeCell ref="H2807:M2807"/>
    <mergeCell ref="E2809:F2809"/>
    <mergeCell ref="G2809:K2809"/>
    <mergeCell ref="E2810:F2810"/>
    <mergeCell ref="G2810:K2810"/>
    <mergeCell ref="E2811:F2811"/>
    <mergeCell ref="G2811:K2811"/>
    <mergeCell ref="E2812:F2812"/>
    <mergeCell ref="G2812:K2812"/>
    <mergeCell ref="E2813:F2813"/>
    <mergeCell ref="G2813:K2813"/>
    <mergeCell ref="E2814:F2814"/>
    <mergeCell ref="G2814:K2814"/>
    <mergeCell ref="E2815:F2815"/>
    <mergeCell ref="G2815:K2815"/>
    <mergeCell ref="E2816:F2816"/>
    <mergeCell ref="G2816:K2816"/>
    <mergeCell ref="E2817:F2817"/>
    <mergeCell ref="G2817:K2817"/>
    <mergeCell ref="E2818:F2818"/>
    <mergeCell ref="G2818:K2818"/>
    <mergeCell ref="D2820:H2820"/>
    <mergeCell ref="E2821:S2822"/>
    <mergeCell ref="E2824:G2824"/>
    <mergeCell ref="H2824:M2824"/>
    <mergeCell ref="E2825:G2825"/>
    <mergeCell ref="H2825:M2825"/>
    <mergeCell ref="E2827:F2827"/>
    <mergeCell ref="G2827:K2827"/>
    <mergeCell ref="E2828:F2828"/>
    <mergeCell ref="G2828:K2828"/>
    <mergeCell ref="E2829:F2829"/>
    <mergeCell ref="G2829:K2829"/>
    <mergeCell ref="E2830:F2830"/>
    <mergeCell ref="G2830:K2830"/>
    <mergeCell ref="E2831:F2831"/>
    <mergeCell ref="G2831:K2831"/>
    <mergeCell ref="E2832:F2832"/>
    <mergeCell ref="G2832:K2832"/>
    <mergeCell ref="E2833:F2833"/>
    <mergeCell ref="G2833:K2833"/>
    <mergeCell ref="E2834:F2834"/>
    <mergeCell ref="G2834:K2834"/>
    <mergeCell ref="E2835:F2835"/>
    <mergeCell ref="G2835:K2835"/>
    <mergeCell ref="E2836:F2836"/>
    <mergeCell ref="G2836:K2836"/>
    <mergeCell ref="E2837:F2837"/>
    <mergeCell ref="G2837:K2837"/>
    <mergeCell ref="E2838:F2838"/>
    <mergeCell ref="G2838:K2838"/>
    <mergeCell ref="E2839:F2839"/>
    <mergeCell ref="G2839:K2839"/>
    <mergeCell ref="E2841:S2842"/>
    <mergeCell ref="E2844:G2844"/>
    <mergeCell ref="H2844:M2844"/>
    <mergeCell ref="E2845:G2845"/>
    <mergeCell ref="H2845:M2845"/>
    <mergeCell ref="E2847:F2847"/>
    <mergeCell ref="G2847:K2847"/>
    <mergeCell ref="E2848:F2848"/>
    <mergeCell ref="G2848:K2848"/>
    <mergeCell ref="E2849:F2849"/>
    <mergeCell ref="G2849:K2849"/>
    <mergeCell ref="E2850:F2850"/>
    <mergeCell ref="G2850:K2850"/>
    <mergeCell ref="E2851:F2851"/>
    <mergeCell ref="G2851:K2851"/>
    <mergeCell ref="E2852:F2852"/>
    <mergeCell ref="G2852:K2852"/>
    <mergeCell ref="E2853:F2853"/>
    <mergeCell ref="G2853:K2853"/>
    <mergeCell ref="E2854:F2854"/>
    <mergeCell ref="G2854:K2854"/>
    <mergeCell ref="E2855:F2855"/>
    <mergeCell ref="G2855:K2855"/>
    <mergeCell ref="E2856:F2856"/>
    <mergeCell ref="G2856:K2856"/>
    <mergeCell ref="E2857:F2857"/>
    <mergeCell ref="G2857:K2857"/>
    <mergeCell ref="E2858:F2858"/>
    <mergeCell ref="G2858:K2858"/>
    <mergeCell ref="E2859:F2859"/>
    <mergeCell ref="G2859:K2859"/>
    <mergeCell ref="E2861:S2862"/>
    <mergeCell ref="E2864:G2864"/>
    <mergeCell ref="H2864:M2864"/>
    <mergeCell ref="E2865:G2865"/>
    <mergeCell ref="H2865:M2865"/>
    <mergeCell ref="E2867:F2867"/>
    <mergeCell ref="G2867:K2867"/>
    <mergeCell ref="E2868:F2868"/>
    <mergeCell ref="G2868:K2868"/>
    <mergeCell ref="E2869:F2869"/>
    <mergeCell ref="G2869:K2869"/>
    <mergeCell ref="E2870:F2870"/>
    <mergeCell ref="G2870:K2870"/>
    <mergeCell ref="E2871:F2871"/>
    <mergeCell ref="G2871:K2871"/>
    <mergeCell ref="E2872:F2872"/>
    <mergeCell ref="G2872:K2872"/>
    <mergeCell ref="E2873:F2873"/>
    <mergeCell ref="G2873:K2873"/>
    <mergeCell ref="E2874:F2874"/>
    <mergeCell ref="G2874:K2874"/>
    <mergeCell ref="E2875:F2875"/>
    <mergeCell ref="G2875:K2875"/>
    <mergeCell ref="E2876:F2876"/>
    <mergeCell ref="G2876:K2876"/>
    <mergeCell ref="E2877:F2877"/>
    <mergeCell ref="G2877:K2877"/>
    <mergeCell ref="E2878:F2878"/>
    <mergeCell ref="G2878:K2878"/>
    <mergeCell ref="E2879:F2879"/>
    <mergeCell ref="G2879:K2879"/>
    <mergeCell ref="E2880:F2880"/>
    <mergeCell ref="G2880:K2880"/>
    <mergeCell ref="E2881:F2881"/>
    <mergeCell ref="G2881:K2881"/>
    <mergeCell ref="E2882:F2882"/>
    <mergeCell ref="G2882:K2882"/>
    <mergeCell ref="E2883:F2883"/>
    <mergeCell ref="G2883:K2883"/>
    <mergeCell ref="E2884:F2884"/>
    <mergeCell ref="G2884:K2884"/>
    <mergeCell ref="E2885:F2885"/>
    <mergeCell ref="G2885:K2885"/>
    <mergeCell ref="E2886:F2886"/>
    <mergeCell ref="G2886:K2886"/>
    <mergeCell ref="E2887:F2887"/>
    <mergeCell ref="G2887:K2887"/>
    <mergeCell ref="E2888:F2888"/>
    <mergeCell ref="G2888:K2888"/>
    <mergeCell ref="E2889:F2889"/>
    <mergeCell ref="G2889:K2889"/>
    <mergeCell ref="E2890:F2890"/>
    <mergeCell ref="G2890:K2890"/>
    <mergeCell ref="E2891:F2891"/>
    <mergeCell ref="G2891:K2891"/>
    <mergeCell ref="E2893:S2894"/>
    <mergeCell ref="E2896:G2896"/>
    <mergeCell ref="H2896:M2896"/>
    <mergeCell ref="E2897:G2897"/>
    <mergeCell ref="H2897:M2897"/>
    <mergeCell ref="E2899:F2899"/>
    <mergeCell ref="G2899:K2899"/>
    <mergeCell ref="E2900:F2900"/>
    <mergeCell ref="G2900:K2900"/>
    <mergeCell ref="E2901:F2901"/>
    <mergeCell ref="G2901:K2901"/>
    <mergeCell ref="E2902:F2902"/>
    <mergeCell ref="G2902:K2902"/>
    <mergeCell ref="E2903:F2903"/>
    <mergeCell ref="G2903:K2903"/>
    <mergeCell ref="E2904:F2904"/>
    <mergeCell ref="G2904:K2904"/>
    <mergeCell ref="E2905:F2905"/>
    <mergeCell ref="G2905:K2905"/>
    <mergeCell ref="E2906:F2906"/>
    <mergeCell ref="G2906:K2906"/>
    <mergeCell ref="E2907:F2907"/>
    <mergeCell ref="G2907:K2907"/>
    <mergeCell ref="E2908:F2908"/>
    <mergeCell ref="G2908:K2908"/>
    <mergeCell ref="E2909:F2909"/>
    <mergeCell ref="G2909:K2909"/>
    <mergeCell ref="E2910:F2910"/>
    <mergeCell ref="G2910:K2910"/>
    <mergeCell ref="E2911:F2911"/>
    <mergeCell ref="G2911:K2911"/>
    <mergeCell ref="E2912:F2912"/>
    <mergeCell ref="G2912:K2912"/>
    <mergeCell ref="E2913:F2913"/>
    <mergeCell ref="G2913:K2913"/>
    <mergeCell ref="E2914:F2914"/>
    <mergeCell ref="G2914:K2914"/>
    <mergeCell ref="E2915:F2915"/>
    <mergeCell ref="G2915:K2915"/>
    <mergeCell ref="E2916:F2916"/>
    <mergeCell ref="G2916:K2916"/>
    <mergeCell ref="E2917:F2917"/>
    <mergeCell ref="G2917:K2917"/>
    <mergeCell ref="E2918:F2918"/>
    <mergeCell ref="G2918:K2918"/>
    <mergeCell ref="E2919:F2919"/>
    <mergeCell ref="G2919:K2919"/>
    <mergeCell ref="E2920:F2920"/>
    <mergeCell ref="G2920:K2920"/>
    <mergeCell ref="E2921:F2921"/>
    <mergeCell ref="G2921:K2921"/>
    <mergeCell ref="E2922:F2922"/>
    <mergeCell ref="G2922:K2922"/>
    <mergeCell ref="E2923:F2923"/>
    <mergeCell ref="G2923:K2923"/>
    <mergeCell ref="C2925:E2925"/>
    <mergeCell ref="D2926:H2926"/>
    <mergeCell ref="E2927:S2928"/>
    <mergeCell ref="E2930:G2930"/>
    <mergeCell ref="H2930:M2930"/>
    <mergeCell ref="E2931:G2931"/>
    <mergeCell ref="H2931:M2931"/>
    <mergeCell ref="E2933:F2933"/>
    <mergeCell ref="G2933:K2933"/>
    <mergeCell ref="E2934:F2934"/>
    <mergeCell ref="G2934:K2934"/>
    <mergeCell ref="E2935:F2935"/>
    <mergeCell ref="G2935:K2935"/>
    <mergeCell ref="E2936:F2936"/>
    <mergeCell ref="G2936:K2936"/>
    <mergeCell ref="E2937:F2937"/>
    <mergeCell ref="G2937:K2937"/>
    <mergeCell ref="E2938:F2938"/>
    <mergeCell ref="G2938:K2938"/>
    <mergeCell ref="E2939:F2939"/>
    <mergeCell ref="G2939:K2939"/>
    <mergeCell ref="E2940:F2940"/>
    <mergeCell ref="G2940:K2940"/>
    <mergeCell ref="E2941:F2941"/>
    <mergeCell ref="G2941:K2941"/>
    <mergeCell ref="E2942:F2942"/>
    <mergeCell ref="G2942:K2942"/>
    <mergeCell ref="E2943:F2943"/>
    <mergeCell ref="G2943:K2943"/>
    <mergeCell ref="E2944:F2944"/>
    <mergeCell ref="G2944:K2944"/>
    <mergeCell ref="E2945:F2945"/>
    <mergeCell ref="G2945:K2945"/>
    <mergeCell ref="E2946:F2946"/>
    <mergeCell ref="G2946:K2946"/>
    <mergeCell ref="E2947:F2947"/>
    <mergeCell ref="G2947:K2947"/>
    <mergeCell ref="E2948:F2948"/>
    <mergeCell ref="G2948:K2948"/>
    <mergeCell ref="E2949:F2949"/>
    <mergeCell ref="G2949:K2949"/>
    <mergeCell ref="E2950:F2950"/>
    <mergeCell ref="G2950:K2950"/>
    <mergeCell ref="E2951:F2951"/>
    <mergeCell ref="G2951:K2951"/>
    <mergeCell ref="E2952:F2952"/>
    <mergeCell ref="G2952:K2952"/>
    <mergeCell ref="E2953:F2953"/>
    <mergeCell ref="G2953:K2953"/>
    <mergeCell ref="E2954:F2954"/>
    <mergeCell ref="G2954:K2954"/>
    <mergeCell ref="E2955:F2955"/>
    <mergeCell ref="G2955:K2955"/>
    <mergeCell ref="E2956:F2956"/>
    <mergeCell ref="G2956:K2956"/>
    <mergeCell ref="E2957:F2957"/>
    <mergeCell ref="G2957:K2957"/>
    <mergeCell ref="E2958:F2958"/>
    <mergeCell ref="G2958:K2958"/>
    <mergeCell ref="E2959:F2959"/>
    <mergeCell ref="G2959:K2959"/>
    <mergeCell ref="E2960:F2960"/>
    <mergeCell ref="G2960:K2960"/>
    <mergeCell ref="E2961:F2961"/>
    <mergeCell ref="G2961:K2961"/>
    <mergeCell ref="E2962:F2962"/>
    <mergeCell ref="G2962:K2962"/>
    <mergeCell ref="E2963:F2963"/>
    <mergeCell ref="G2963:K2963"/>
    <mergeCell ref="E2964:F2964"/>
    <mergeCell ref="G2964:K2964"/>
    <mergeCell ref="E2965:F2965"/>
    <mergeCell ref="G2965:K2965"/>
    <mergeCell ref="E2966:F2966"/>
    <mergeCell ref="G2966:K2966"/>
    <mergeCell ref="E2967:F2967"/>
    <mergeCell ref="G2967:K2967"/>
    <mergeCell ref="E2968:F2968"/>
    <mergeCell ref="G2968:K2968"/>
    <mergeCell ref="E2969:F2969"/>
    <mergeCell ref="G2969:K2969"/>
    <mergeCell ref="E2970:F2970"/>
    <mergeCell ref="G2970:K2970"/>
    <mergeCell ref="E2971:F2971"/>
    <mergeCell ref="G2971:K2971"/>
    <mergeCell ref="E2972:F2972"/>
    <mergeCell ref="G2972:K2972"/>
    <mergeCell ref="E2973:F2973"/>
    <mergeCell ref="G2973:K2973"/>
    <mergeCell ref="E2974:F2974"/>
    <mergeCell ref="G2974:K2974"/>
    <mergeCell ref="E2976:S2977"/>
    <mergeCell ref="E2979:G2979"/>
    <mergeCell ref="H2979:M2979"/>
    <mergeCell ref="E2980:G2980"/>
    <mergeCell ref="H2980:M2980"/>
    <mergeCell ref="E2982:F2982"/>
    <mergeCell ref="G2982:K2982"/>
    <mergeCell ref="L2982:O2982"/>
    <mergeCell ref="E2983:F2983"/>
    <mergeCell ref="G2983:K2983"/>
    <mergeCell ref="L2983:O2983"/>
    <mergeCell ref="E2984:F2984"/>
    <mergeCell ref="G2984:K2984"/>
    <mergeCell ref="L2984:O2984"/>
    <mergeCell ref="E2985:F2985"/>
    <mergeCell ref="G2985:K2985"/>
    <mergeCell ref="L2985:O2985"/>
    <mergeCell ref="E2986:F2986"/>
    <mergeCell ref="G2986:K2986"/>
    <mergeCell ref="L2986:O2986"/>
    <mergeCell ref="E2987:F2987"/>
    <mergeCell ref="G2987:K2987"/>
    <mergeCell ref="L2987:O2987"/>
    <mergeCell ref="E2988:F2988"/>
    <mergeCell ref="G2988:K2988"/>
    <mergeCell ref="L2988:O2988"/>
    <mergeCell ref="E2989:F2989"/>
    <mergeCell ref="G2989:K2989"/>
    <mergeCell ref="L2989:O2989"/>
    <mergeCell ref="E2990:F2990"/>
    <mergeCell ref="G2990:K2990"/>
    <mergeCell ref="L2990:O2990"/>
    <mergeCell ref="E2991:F2991"/>
    <mergeCell ref="G2991:K2991"/>
    <mergeCell ref="L2991:O2991"/>
    <mergeCell ref="E2992:F2992"/>
    <mergeCell ref="G2992:K2992"/>
    <mergeCell ref="L2992:O2992"/>
    <mergeCell ref="E2993:F2993"/>
    <mergeCell ref="G2993:K2993"/>
    <mergeCell ref="L2993:O2993"/>
    <mergeCell ref="E2994:F2994"/>
    <mergeCell ref="G2994:K2994"/>
    <mergeCell ref="L2994:O2994"/>
    <mergeCell ref="E2995:F2995"/>
    <mergeCell ref="G2995:K2995"/>
    <mergeCell ref="L2995:O2995"/>
    <mergeCell ref="E2996:F2996"/>
    <mergeCell ref="G2996:K2996"/>
    <mergeCell ref="L2996:O2996"/>
    <mergeCell ref="E2997:F2997"/>
    <mergeCell ref="G2997:K2997"/>
    <mergeCell ref="L2997:O2997"/>
    <mergeCell ref="E2998:F2998"/>
    <mergeCell ref="G2998:K2998"/>
    <mergeCell ref="L2998:O2998"/>
    <mergeCell ref="E2999:F2999"/>
    <mergeCell ref="G2999:K2999"/>
    <mergeCell ref="L2999:O2999"/>
    <mergeCell ref="E3000:F3000"/>
    <mergeCell ref="G3000:K3000"/>
    <mergeCell ref="L3000:O3000"/>
    <mergeCell ref="E3001:F3001"/>
    <mergeCell ref="G3001:K3001"/>
    <mergeCell ref="L3001:O3001"/>
    <mergeCell ref="E3002:F3002"/>
    <mergeCell ref="G3002:K3002"/>
    <mergeCell ref="L3002:O3002"/>
    <mergeCell ref="E3003:F3003"/>
    <mergeCell ref="G3003:K3003"/>
    <mergeCell ref="L3003:O3003"/>
    <mergeCell ref="E3004:F3004"/>
    <mergeCell ref="G3004:K3004"/>
    <mergeCell ref="L3004:O3004"/>
    <mergeCell ref="E3005:F3005"/>
    <mergeCell ref="G3005:K3005"/>
    <mergeCell ref="L3005:O3005"/>
    <mergeCell ref="E3006:F3006"/>
    <mergeCell ref="G3006:K3006"/>
    <mergeCell ref="L3006:O3006"/>
    <mergeCell ref="E3007:F3007"/>
    <mergeCell ref="G3007:K3007"/>
    <mergeCell ref="L3007:O3007"/>
    <mergeCell ref="E3008:F3008"/>
    <mergeCell ref="G3008:K3008"/>
    <mergeCell ref="L3008:O3008"/>
    <mergeCell ref="E3009:F3009"/>
    <mergeCell ref="G3009:K3009"/>
    <mergeCell ref="L3009:O3009"/>
    <mergeCell ref="E3010:F3010"/>
    <mergeCell ref="G3010:K3010"/>
    <mergeCell ref="L3010:O3010"/>
    <mergeCell ref="E3011:F3011"/>
    <mergeCell ref="G3011:K3011"/>
    <mergeCell ref="L3011:O3011"/>
    <mergeCell ref="E3012:F3012"/>
    <mergeCell ref="G3012:K3012"/>
    <mergeCell ref="L3012:O3012"/>
    <mergeCell ref="E3013:F3013"/>
    <mergeCell ref="G3013:K3013"/>
    <mergeCell ref="L3013:O3013"/>
    <mergeCell ref="E3014:F3014"/>
    <mergeCell ref="G3014:K3014"/>
    <mergeCell ref="L3014:O3014"/>
    <mergeCell ref="E3015:F3015"/>
    <mergeCell ref="G3015:K3015"/>
    <mergeCell ref="L3015:O3015"/>
    <mergeCell ref="E3016:F3016"/>
    <mergeCell ref="G3016:K3016"/>
    <mergeCell ref="L3016:O3016"/>
    <mergeCell ref="E3017:F3017"/>
    <mergeCell ref="G3017:K3017"/>
    <mergeCell ref="L3017:O3017"/>
    <mergeCell ref="E3018:F3018"/>
    <mergeCell ref="G3018:K3018"/>
    <mergeCell ref="L3018:O3018"/>
    <mergeCell ref="E3019:F3019"/>
    <mergeCell ref="G3019:K3019"/>
    <mergeCell ref="L3019:O3019"/>
    <mergeCell ref="E3020:F3020"/>
    <mergeCell ref="G3020:K3020"/>
    <mergeCell ref="L3020:O3020"/>
    <mergeCell ref="E3021:F3021"/>
    <mergeCell ref="G3021:K3021"/>
    <mergeCell ref="L3021:O3021"/>
    <mergeCell ref="E3022:F3022"/>
    <mergeCell ref="G3022:K3022"/>
    <mergeCell ref="L3022:O3022"/>
    <mergeCell ref="E3023:F3023"/>
    <mergeCell ref="G3023:K3023"/>
    <mergeCell ref="L3023:O3023"/>
    <mergeCell ref="E3025:S3026"/>
    <mergeCell ref="E3028:G3028"/>
    <mergeCell ref="H3028:M3028"/>
    <mergeCell ref="E3029:G3029"/>
    <mergeCell ref="H3029:M3029"/>
    <mergeCell ref="E3031:F3031"/>
    <mergeCell ref="G3031:K3031"/>
    <mergeCell ref="L3031:O3031"/>
    <mergeCell ref="E3032:F3032"/>
    <mergeCell ref="G3032:K3032"/>
    <mergeCell ref="L3032:O3032"/>
    <mergeCell ref="E3033:F3033"/>
    <mergeCell ref="G3033:K3033"/>
    <mergeCell ref="L3033:O3033"/>
    <mergeCell ref="E3034:F3034"/>
    <mergeCell ref="G3034:K3034"/>
    <mergeCell ref="L3034:O3034"/>
    <mergeCell ref="E3035:F3035"/>
    <mergeCell ref="G3035:K3035"/>
    <mergeCell ref="L3035:O3035"/>
    <mergeCell ref="E3036:F3036"/>
    <mergeCell ref="G3036:K3036"/>
    <mergeCell ref="L3036:O3036"/>
    <mergeCell ref="E3037:F3037"/>
    <mergeCell ref="G3037:K3037"/>
    <mergeCell ref="L3037:O3037"/>
    <mergeCell ref="E3038:F3038"/>
    <mergeCell ref="G3038:K3038"/>
    <mergeCell ref="L3038:O3038"/>
    <mergeCell ref="E3039:F3039"/>
    <mergeCell ref="G3039:K3039"/>
    <mergeCell ref="L3039:O3039"/>
    <mergeCell ref="E3040:F3040"/>
    <mergeCell ref="G3040:K3040"/>
    <mergeCell ref="L3040:O3040"/>
    <mergeCell ref="E3041:F3041"/>
    <mergeCell ref="G3041:K3041"/>
    <mergeCell ref="L3041:O3041"/>
    <mergeCell ref="E3042:F3042"/>
    <mergeCell ref="G3042:K3042"/>
    <mergeCell ref="L3042:O3042"/>
    <mergeCell ref="E3043:F3043"/>
    <mergeCell ref="G3043:K3043"/>
    <mergeCell ref="L3043:O3043"/>
    <mergeCell ref="E3044:F3044"/>
    <mergeCell ref="G3044:K3044"/>
    <mergeCell ref="L3044:O3044"/>
    <mergeCell ref="E3045:F3045"/>
    <mergeCell ref="G3045:K3045"/>
    <mergeCell ref="L3045:O3045"/>
    <mergeCell ref="E3046:F3046"/>
    <mergeCell ref="G3046:K3046"/>
    <mergeCell ref="L3046:O3046"/>
    <mergeCell ref="E3047:F3047"/>
    <mergeCell ref="G3047:K3047"/>
    <mergeCell ref="L3047:O3047"/>
    <mergeCell ref="E3048:F3048"/>
    <mergeCell ref="G3048:K3048"/>
    <mergeCell ref="L3048:O3048"/>
    <mergeCell ref="E3049:F3049"/>
    <mergeCell ref="G3049:K3049"/>
    <mergeCell ref="L3049:O3049"/>
    <mergeCell ref="E3050:F3050"/>
    <mergeCell ref="G3050:K3050"/>
    <mergeCell ref="L3050:O3050"/>
    <mergeCell ref="E3051:F3051"/>
    <mergeCell ref="G3051:K3051"/>
    <mergeCell ref="L3051:O3051"/>
    <mergeCell ref="E3052:F3052"/>
    <mergeCell ref="G3052:K3052"/>
    <mergeCell ref="L3052:O3052"/>
    <mergeCell ref="E3053:F3053"/>
    <mergeCell ref="G3053:K3053"/>
    <mergeCell ref="L3053:O3053"/>
    <mergeCell ref="E3054:F3054"/>
    <mergeCell ref="G3054:K3054"/>
    <mergeCell ref="L3054:O3054"/>
    <mergeCell ref="E3055:F3055"/>
    <mergeCell ref="G3055:K3055"/>
    <mergeCell ref="L3055:O3055"/>
    <mergeCell ref="E3056:F3056"/>
    <mergeCell ref="G3056:K3056"/>
    <mergeCell ref="L3056:O3056"/>
    <mergeCell ref="E3057:F3057"/>
    <mergeCell ref="G3057:K3057"/>
    <mergeCell ref="L3057:O3057"/>
    <mergeCell ref="E3058:F3058"/>
    <mergeCell ref="G3058:K3058"/>
    <mergeCell ref="L3058:O3058"/>
    <mergeCell ref="E3059:F3059"/>
    <mergeCell ref="G3059:K3059"/>
    <mergeCell ref="L3059:O3059"/>
    <mergeCell ref="E3060:F3060"/>
    <mergeCell ref="G3060:K3060"/>
    <mergeCell ref="L3060:O3060"/>
    <mergeCell ref="E3061:F3061"/>
    <mergeCell ref="G3061:K3061"/>
    <mergeCell ref="L3061:O3061"/>
    <mergeCell ref="E3062:F3062"/>
    <mergeCell ref="G3062:K3062"/>
    <mergeCell ref="L3062:O3062"/>
    <mergeCell ref="E3063:F3063"/>
    <mergeCell ref="G3063:K3063"/>
    <mergeCell ref="L3063:O3063"/>
    <mergeCell ref="E3064:F3064"/>
    <mergeCell ref="G3064:K3064"/>
    <mergeCell ref="L3064:O3064"/>
    <mergeCell ref="E3065:F3065"/>
    <mergeCell ref="G3065:K3065"/>
    <mergeCell ref="L3065:O3065"/>
    <mergeCell ref="E3066:F3066"/>
    <mergeCell ref="G3066:K3066"/>
    <mergeCell ref="L3066:O3066"/>
    <mergeCell ref="E3067:F3067"/>
    <mergeCell ref="G3067:K3067"/>
    <mergeCell ref="L3067:O3067"/>
    <mergeCell ref="E3068:F3068"/>
    <mergeCell ref="G3068:K3068"/>
    <mergeCell ref="L3068:O3068"/>
    <mergeCell ref="E3069:F3069"/>
    <mergeCell ref="G3069:K3069"/>
    <mergeCell ref="L3069:O3069"/>
    <mergeCell ref="E3070:F3070"/>
    <mergeCell ref="G3070:K3070"/>
    <mergeCell ref="L3070:O3070"/>
    <mergeCell ref="E3071:F3071"/>
    <mergeCell ref="G3071:K3071"/>
    <mergeCell ref="L3071:O3071"/>
    <mergeCell ref="E3072:F3072"/>
    <mergeCell ref="G3072:K3072"/>
    <mergeCell ref="L3072:O3072"/>
    <mergeCell ref="E3074:S3075"/>
    <mergeCell ref="E3077:G3077"/>
    <mergeCell ref="H3077:M3077"/>
    <mergeCell ref="E3078:G3078"/>
    <mergeCell ref="H3078:M3078"/>
    <mergeCell ref="E3080:F3080"/>
    <mergeCell ref="G3080:K3080"/>
    <mergeCell ref="L3080:O3080"/>
    <mergeCell ref="E3081:F3081"/>
    <mergeCell ref="G3081:K3081"/>
    <mergeCell ref="L3081:O3081"/>
    <mergeCell ref="E3082:F3082"/>
    <mergeCell ref="G3082:K3082"/>
    <mergeCell ref="L3082:O3082"/>
    <mergeCell ref="E3083:F3083"/>
    <mergeCell ref="G3083:K3083"/>
    <mergeCell ref="L3083:O3083"/>
    <mergeCell ref="E3084:F3084"/>
    <mergeCell ref="G3084:K3084"/>
    <mergeCell ref="L3084:O3084"/>
    <mergeCell ref="E3085:F3085"/>
    <mergeCell ref="G3085:K3085"/>
    <mergeCell ref="L3085:O3085"/>
    <mergeCell ref="E3086:F3086"/>
    <mergeCell ref="G3086:K3086"/>
    <mergeCell ref="L3086:O3086"/>
    <mergeCell ref="E3087:F3087"/>
    <mergeCell ref="G3087:K3087"/>
    <mergeCell ref="L3087:O3087"/>
    <mergeCell ref="E3088:F3088"/>
    <mergeCell ref="G3088:K3088"/>
    <mergeCell ref="L3088:O3088"/>
    <mergeCell ref="E3089:F3089"/>
    <mergeCell ref="G3089:K3089"/>
    <mergeCell ref="L3089:O3089"/>
    <mergeCell ref="E3090:F3090"/>
    <mergeCell ref="G3090:K3090"/>
    <mergeCell ref="L3090:O3090"/>
    <mergeCell ref="E3091:F3091"/>
    <mergeCell ref="G3091:K3091"/>
    <mergeCell ref="L3091:O3091"/>
    <mergeCell ref="E3092:F3092"/>
    <mergeCell ref="G3092:K3092"/>
    <mergeCell ref="L3092:O3092"/>
    <mergeCell ref="E3093:F3093"/>
    <mergeCell ref="G3093:K3093"/>
    <mergeCell ref="L3093:O3093"/>
    <mergeCell ref="E3094:F3094"/>
    <mergeCell ref="G3094:K3094"/>
    <mergeCell ref="L3094:O3094"/>
    <mergeCell ref="E3095:F3095"/>
    <mergeCell ref="G3095:K3095"/>
    <mergeCell ref="L3095:O3095"/>
    <mergeCell ref="E3096:F3096"/>
    <mergeCell ref="G3096:K3096"/>
    <mergeCell ref="L3096:O3096"/>
    <mergeCell ref="E3097:F3097"/>
    <mergeCell ref="G3097:K3097"/>
    <mergeCell ref="L3097:O3097"/>
    <mergeCell ref="E3098:F3098"/>
    <mergeCell ref="G3098:K3098"/>
    <mergeCell ref="L3098:O3098"/>
    <mergeCell ref="E3099:F3099"/>
    <mergeCell ref="G3099:K3099"/>
    <mergeCell ref="L3099:O3099"/>
    <mergeCell ref="E3100:F3100"/>
    <mergeCell ref="G3100:K3100"/>
    <mergeCell ref="L3100:O3100"/>
    <mergeCell ref="E3101:F3101"/>
    <mergeCell ref="G3101:K3101"/>
    <mergeCell ref="L3101:O3101"/>
    <mergeCell ref="E3102:F3102"/>
    <mergeCell ref="G3102:K3102"/>
    <mergeCell ref="L3102:O3102"/>
    <mergeCell ref="E3103:F3103"/>
    <mergeCell ref="G3103:K3103"/>
    <mergeCell ref="L3103:O3103"/>
    <mergeCell ref="E3104:F3104"/>
    <mergeCell ref="G3104:K3104"/>
    <mergeCell ref="L3104:O3104"/>
    <mergeCell ref="E3105:F3105"/>
    <mergeCell ref="G3105:K3105"/>
    <mergeCell ref="L3105:O3105"/>
    <mergeCell ref="E3106:F3106"/>
    <mergeCell ref="G3106:K3106"/>
    <mergeCell ref="L3106:O3106"/>
    <mergeCell ref="E3107:F3107"/>
    <mergeCell ref="G3107:K3107"/>
    <mergeCell ref="L3107:O3107"/>
    <mergeCell ref="E3108:F3108"/>
    <mergeCell ref="G3108:K3108"/>
    <mergeCell ref="L3108:O3108"/>
    <mergeCell ref="E3109:F3109"/>
    <mergeCell ref="G3109:K3109"/>
    <mergeCell ref="L3109:O3109"/>
    <mergeCell ref="E3110:F3110"/>
    <mergeCell ref="G3110:K3110"/>
    <mergeCell ref="L3110:O3110"/>
    <mergeCell ref="E3111:F3111"/>
    <mergeCell ref="G3111:K3111"/>
    <mergeCell ref="L3111:O3111"/>
    <mergeCell ref="E3112:F3112"/>
    <mergeCell ref="G3112:K3112"/>
    <mergeCell ref="L3112:O3112"/>
    <mergeCell ref="E3113:F3113"/>
    <mergeCell ref="G3113:K3113"/>
    <mergeCell ref="L3113:O3113"/>
    <mergeCell ref="E3114:F3114"/>
    <mergeCell ref="G3114:K3114"/>
    <mergeCell ref="L3114:O3114"/>
    <mergeCell ref="E3115:F3115"/>
    <mergeCell ref="G3115:K3115"/>
    <mergeCell ref="L3115:O3115"/>
    <mergeCell ref="E3116:F3116"/>
    <mergeCell ref="G3116:K3116"/>
    <mergeCell ref="L3116:O3116"/>
    <mergeCell ref="E3117:F3117"/>
    <mergeCell ref="G3117:K3117"/>
    <mergeCell ref="L3117:O3117"/>
    <mergeCell ref="E3118:F3118"/>
    <mergeCell ref="G3118:K3118"/>
    <mergeCell ref="L3118:O3118"/>
    <mergeCell ref="E3119:F3119"/>
    <mergeCell ref="G3119:K3119"/>
    <mergeCell ref="L3119:O3119"/>
    <mergeCell ref="E3120:F3120"/>
    <mergeCell ref="G3120:K3120"/>
    <mergeCell ref="L3120:O3120"/>
    <mergeCell ref="E3121:F3121"/>
    <mergeCell ref="G3121:K3121"/>
    <mergeCell ref="L3121:O3121"/>
    <mergeCell ref="E3123:S3124"/>
    <mergeCell ref="E3126:G3126"/>
    <mergeCell ref="H3126:M3126"/>
    <mergeCell ref="E3127:G3127"/>
    <mergeCell ref="H3127:M3127"/>
    <mergeCell ref="E3129:F3129"/>
    <mergeCell ref="G3129:K3129"/>
    <mergeCell ref="E3130:F3130"/>
    <mergeCell ref="G3130:K3130"/>
    <mergeCell ref="E3131:F3131"/>
    <mergeCell ref="G3131:K3131"/>
    <mergeCell ref="E3132:F3132"/>
    <mergeCell ref="G3132:K3132"/>
    <mergeCell ref="E3133:F3133"/>
    <mergeCell ref="G3133:K3133"/>
    <mergeCell ref="E3134:F3134"/>
    <mergeCell ref="G3134:K3134"/>
    <mergeCell ref="E3135:F3135"/>
    <mergeCell ref="G3135:K3135"/>
    <mergeCell ref="E3136:F3136"/>
    <mergeCell ref="G3136:K3136"/>
    <mergeCell ref="E3137:F3137"/>
    <mergeCell ref="G3137:K3137"/>
    <mergeCell ref="E3138:F3138"/>
    <mergeCell ref="G3138:K3138"/>
    <mergeCell ref="E3139:F3139"/>
    <mergeCell ref="G3139:K3139"/>
    <mergeCell ref="E3140:F3140"/>
    <mergeCell ref="G3140:K3140"/>
    <mergeCell ref="E3141:F3141"/>
    <mergeCell ref="G3141:K3141"/>
    <mergeCell ref="E3142:F3142"/>
    <mergeCell ref="G3142:K3142"/>
    <mergeCell ref="E3143:F3143"/>
    <mergeCell ref="G3143:K3143"/>
    <mergeCell ref="E3144:F3144"/>
    <mergeCell ref="G3144:K3144"/>
    <mergeCell ref="E3145:F3145"/>
    <mergeCell ref="G3145:K3145"/>
    <mergeCell ref="E3146:F3146"/>
    <mergeCell ref="G3146:K3146"/>
    <mergeCell ref="E3147:F3147"/>
    <mergeCell ref="G3147:K3147"/>
    <mergeCell ref="E3148:F3148"/>
    <mergeCell ref="G3148:K3148"/>
    <mergeCell ref="E3149:F3149"/>
    <mergeCell ref="G3149:K3149"/>
    <mergeCell ref="E3150:F3150"/>
    <mergeCell ref="G3150:K3150"/>
    <mergeCell ref="E3151:F3151"/>
    <mergeCell ref="G3151:K3151"/>
    <mergeCell ref="E3152:F3152"/>
    <mergeCell ref="G3152:K3152"/>
    <mergeCell ref="E3153:F3153"/>
    <mergeCell ref="G3153:K3153"/>
    <mergeCell ref="E3154:F3154"/>
    <mergeCell ref="G3154:K3154"/>
    <mergeCell ref="E3155:F3155"/>
    <mergeCell ref="G3155:K3155"/>
    <mergeCell ref="E3156:F3156"/>
    <mergeCell ref="G3156:K3156"/>
    <mergeCell ref="E3157:F3157"/>
    <mergeCell ref="G3157:K3157"/>
    <mergeCell ref="E3158:F3158"/>
    <mergeCell ref="G3158:K3158"/>
    <mergeCell ref="E3159:F3159"/>
    <mergeCell ref="G3159:K3159"/>
    <mergeCell ref="E3160:F3160"/>
    <mergeCell ref="G3160:K3160"/>
    <mergeCell ref="E3161:F3161"/>
    <mergeCell ref="G3161:K3161"/>
    <mergeCell ref="E3162:F3162"/>
    <mergeCell ref="G3162:K3162"/>
    <mergeCell ref="E3163:F3163"/>
    <mergeCell ref="G3163:K3163"/>
    <mergeCell ref="E3164:F3164"/>
    <mergeCell ref="G3164:K3164"/>
    <mergeCell ref="E3165:F3165"/>
    <mergeCell ref="G3165:K3165"/>
    <mergeCell ref="E3166:F3166"/>
    <mergeCell ref="G3166:K3166"/>
    <mergeCell ref="E3167:F3167"/>
    <mergeCell ref="G3167:K3167"/>
    <mergeCell ref="E3168:F3168"/>
    <mergeCell ref="G3168:K3168"/>
    <mergeCell ref="E3169:F3169"/>
    <mergeCell ref="G3169:K3169"/>
    <mergeCell ref="E3170:F3170"/>
    <mergeCell ref="G3170:K3170"/>
    <mergeCell ref="E3172:S3173"/>
    <mergeCell ref="E3175:G3175"/>
    <mergeCell ref="H3175:M3175"/>
    <mergeCell ref="E3176:G3176"/>
    <mergeCell ref="H3176:M3176"/>
    <mergeCell ref="E3178:F3178"/>
    <mergeCell ref="G3178:K3178"/>
    <mergeCell ref="L3178:O3178"/>
    <mergeCell ref="E3179:F3179"/>
    <mergeCell ref="G3179:K3179"/>
    <mergeCell ref="L3179:O3179"/>
    <mergeCell ref="E3180:F3180"/>
    <mergeCell ref="G3180:K3180"/>
    <mergeCell ref="L3180:O3180"/>
    <mergeCell ref="E3181:F3181"/>
    <mergeCell ref="G3181:K3181"/>
    <mergeCell ref="L3181:O3181"/>
    <mergeCell ref="E3182:F3182"/>
    <mergeCell ref="G3182:K3182"/>
    <mergeCell ref="L3182:O3182"/>
    <mergeCell ref="E3183:F3183"/>
    <mergeCell ref="G3183:K3183"/>
    <mergeCell ref="L3183:O3183"/>
    <mergeCell ref="E3184:F3184"/>
    <mergeCell ref="G3184:K3184"/>
    <mergeCell ref="L3184:O3184"/>
    <mergeCell ref="E3185:F3185"/>
    <mergeCell ref="G3185:K3185"/>
    <mergeCell ref="L3185:O3185"/>
    <mergeCell ref="E3186:F3186"/>
    <mergeCell ref="G3186:K3186"/>
    <mergeCell ref="L3186:O3186"/>
    <mergeCell ref="E3187:F3187"/>
    <mergeCell ref="G3187:K3187"/>
    <mergeCell ref="L3187:O3187"/>
    <mergeCell ref="E3188:F3188"/>
    <mergeCell ref="G3188:K3188"/>
    <mergeCell ref="L3188:O3188"/>
    <mergeCell ref="E3189:F3189"/>
    <mergeCell ref="G3189:K3189"/>
    <mergeCell ref="L3189:O3189"/>
    <mergeCell ref="E3190:F3190"/>
    <mergeCell ref="G3190:K3190"/>
    <mergeCell ref="L3190:O3190"/>
    <mergeCell ref="E3191:F3191"/>
    <mergeCell ref="G3191:K3191"/>
    <mergeCell ref="L3191:O3191"/>
    <mergeCell ref="E3192:F3192"/>
    <mergeCell ref="G3192:K3192"/>
    <mergeCell ref="L3192:O3192"/>
    <mergeCell ref="E3194:S3195"/>
    <mergeCell ref="E3197:G3197"/>
    <mergeCell ref="H3197:M3197"/>
    <mergeCell ref="E3198:G3198"/>
    <mergeCell ref="H3198:M3198"/>
    <mergeCell ref="E3200:F3200"/>
    <mergeCell ref="G3200:K3200"/>
    <mergeCell ref="L3200:O3200"/>
    <mergeCell ref="E3201:F3201"/>
    <mergeCell ref="G3201:K3201"/>
    <mergeCell ref="L3201:O3201"/>
    <mergeCell ref="E3202:F3202"/>
    <mergeCell ref="G3202:K3202"/>
    <mergeCell ref="L3202:O3202"/>
    <mergeCell ref="E3203:F3203"/>
    <mergeCell ref="G3203:K3203"/>
    <mergeCell ref="L3203:O3203"/>
    <mergeCell ref="E3204:F3204"/>
    <mergeCell ref="G3204:K3204"/>
    <mergeCell ref="L3204:O3204"/>
    <mergeCell ref="E3205:F3205"/>
    <mergeCell ref="G3205:K3205"/>
    <mergeCell ref="L3205:O3205"/>
    <mergeCell ref="E3206:F3206"/>
    <mergeCell ref="G3206:K3206"/>
    <mergeCell ref="L3206:O3206"/>
    <mergeCell ref="E3207:F3207"/>
    <mergeCell ref="G3207:K3207"/>
    <mergeCell ref="L3207:O3207"/>
    <mergeCell ref="E3208:F3208"/>
    <mergeCell ref="G3208:K3208"/>
    <mergeCell ref="L3208:O3208"/>
    <mergeCell ref="E3209:F3209"/>
    <mergeCell ref="G3209:K3209"/>
    <mergeCell ref="L3209:O3209"/>
    <mergeCell ref="E3210:F3210"/>
    <mergeCell ref="G3210:K3210"/>
    <mergeCell ref="L3210:O3210"/>
    <mergeCell ref="E3211:F3211"/>
    <mergeCell ref="G3211:K3211"/>
    <mergeCell ref="L3211:O3211"/>
    <mergeCell ref="E3212:F3212"/>
    <mergeCell ref="G3212:K3212"/>
    <mergeCell ref="L3212:O3212"/>
    <mergeCell ref="E3213:F3213"/>
    <mergeCell ref="G3213:K3213"/>
    <mergeCell ref="L3213:O3213"/>
    <mergeCell ref="E3214:F3214"/>
    <mergeCell ref="G3214:K3214"/>
    <mergeCell ref="L3214:O3214"/>
    <mergeCell ref="E3215:F3215"/>
    <mergeCell ref="G3215:K3215"/>
    <mergeCell ref="L3215:O3215"/>
    <mergeCell ref="E3216:F3216"/>
    <mergeCell ref="G3216:K3216"/>
    <mergeCell ref="L3216:O3216"/>
    <mergeCell ref="E3217:F3217"/>
    <mergeCell ref="G3217:K3217"/>
    <mergeCell ref="L3217:O3217"/>
    <mergeCell ref="E3218:F3218"/>
    <mergeCell ref="G3218:K3218"/>
    <mergeCell ref="L3218:O3218"/>
    <mergeCell ref="E3219:F3219"/>
    <mergeCell ref="G3219:K3219"/>
    <mergeCell ref="L3219:O3219"/>
    <mergeCell ref="E3220:F3220"/>
    <mergeCell ref="G3220:K3220"/>
    <mergeCell ref="L3220:O3220"/>
    <mergeCell ref="E3221:F3221"/>
    <mergeCell ref="G3221:K3221"/>
    <mergeCell ref="L3221:O3221"/>
    <mergeCell ref="E3222:F3222"/>
    <mergeCell ref="G3222:K3222"/>
    <mergeCell ref="L3222:O3222"/>
    <mergeCell ref="E3223:F3223"/>
    <mergeCell ref="G3223:K3223"/>
    <mergeCell ref="L3223:O3223"/>
    <mergeCell ref="E3224:F3224"/>
    <mergeCell ref="G3224:K3224"/>
    <mergeCell ref="L3224:O3224"/>
    <mergeCell ref="E3225:F3225"/>
    <mergeCell ref="G3225:K3225"/>
    <mergeCell ref="L3225:O3225"/>
    <mergeCell ref="E3226:F3226"/>
    <mergeCell ref="G3226:K3226"/>
    <mergeCell ref="L3226:O3226"/>
    <mergeCell ref="E3227:F3227"/>
    <mergeCell ref="G3227:K3227"/>
    <mergeCell ref="L3227:O3227"/>
    <mergeCell ref="E3228:F3228"/>
    <mergeCell ref="G3228:K3228"/>
    <mergeCell ref="L3228:O3228"/>
    <mergeCell ref="E3229:F3229"/>
    <mergeCell ref="G3229:K3229"/>
    <mergeCell ref="L3229:O3229"/>
    <mergeCell ref="E3230:F3230"/>
    <mergeCell ref="G3230:K3230"/>
    <mergeCell ref="L3230:O3230"/>
    <mergeCell ref="E3231:F3231"/>
    <mergeCell ref="G3231:K3231"/>
    <mergeCell ref="L3231:O3231"/>
    <mergeCell ref="E3233:S3234"/>
    <mergeCell ref="E3236:G3236"/>
    <mergeCell ref="H3236:M3236"/>
    <mergeCell ref="E3237:G3237"/>
    <mergeCell ref="H3237:M3237"/>
    <mergeCell ref="E3239:F3239"/>
    <mergeCell ref="G3239:K3239"/>
    <mergeCell ref="L3239:O3239"/>
    <mergeCell ref="E3240:F3240"/>
    <mergeCell ref="G3240:K3240"/>
    <mergeCell ref="L3240:O3240"/>
    <mergeCell ref="E3241:F3241"/>
    <mergeCell ref="G3241:K3241"/>
    <mergeCell ref="L3241:O3241"/>
    <mergeCell ref="E3242:F3242"/>
    <mergeCell ref="G3242:K3242"/>
    <mergeCell ref="L3242:O3242"/>
    <mergeCell ref="E3243:F3243"/>
    <mergeCell ref="G3243:K3243"/>
    <mergeCell ref="L3243:O3243"/>
    <mergeCell ref="E3244:F3244"/>
    <mergeCell ref="G3244:K3244"/>
    <mergeCell ref="L3244:O3244"/>
    <mergeCell ref="E3245:F3245"/>
    <mergeCell ref="G3245:K3245"/>
    <mergeCell ref="L3245:O3245"/>
    <mergeCell ref="E3246:F3246"/>
    <mergeCell ref="G3246:K3246"/>
    <mergeCell ref="L3246:O3246"/>
    <mergeCell ref="E3247:F3247"/>
    <mergeCell ref="G3247:K3247"/>
    <mergeCell ref="L3247:O3247"/>
    <mergeCell ref="E3248:F3248"/>
    <mergeCell ref="G3248:K3248"/>
    <mergeCell ref="L3248:O3248"/>
    <mergeCell ref="E3249:F3249"/>
    <mergeCell ref="G3249:K3249"/>
    <mergeCell ref="L3249:O3249"/>
    <mergeCell ref="E3250:F3250"/>
    <mergeCell ref="G3250:K3250"/>
    <mergeCell ref="L3250:O3250"/>
    <mergeCell ref="E3251:F3251"/>
    <mergeCell ref="G3251:K3251"/>
    <mergeCell ref="L3251:O3251"/>
    <mergeCell ref="E3252:F3252"/>
    <mergeCell ref="G3252:K3252"/>
    <mergeCell ref="L3252:O3252"/>
    <mergeCell ref="E3253:F3253"/>
    <mergeCell ref="G3253:K3253"/>
    <mergeCell ref="L3253:O3253"/>
    <mergeCell ref="E3254:F3254"/>
    <mergeCell ref="G3254:K3254"/>
    <mergeCell ref="L3254:O3254"/>
    <mergeCell ref="E3255:F3255"/>
    <mergeCell ref="G3255:K3255"/>
    <mergeCell ref="L3255:O3255"/>
    <mergeCell ref="E3256:F3256"/>
    <mergeCell ref="G3256:K3256"/>
    <mergeCell ref="L3256:O3256"/>
    <mergeCell ref="E3257:F3257"/>
    <mergeCell ref="G3257:K3257"/>
    <mergeCell ref="L3257:O3257"/>
    <mergeCell ref="E3258:F3258"/>
    <mergeCell ref="G3258:K3258"/>
    <mergeCell ref="L3258:O3258"/>
    <mergeCell ref="E3259:F3259"/>
    <mergeCell ref="G3259:K3259"/>
    <mergeCell ref="L3259:O3259"/>
    <mergeCell ref="E3260:F3260"/>
    <mergeCell ref="G3260:K3260"/>
    <mergeCell ref="L3260:O3260"/>
    <mergeCell ref="E3261:F3261"/>
    <mergeCell ref="G3261:K3261"/>
    <mergeCell ref="L3261:O3261"/>
    <mergeCell ref="E3262:F3262"/>
    <mergeCell ref="G3262:K3262"/>
    <mergeCell ref="L3262:O3262"/>
    <mergeCell ref="E3263:F3263"/>
    <mergeCell ref="G3263:K3263"/>
    <mergeCell ref="L3263:O3263"/>
    <mergeCell ref="E3264:F3264"/>
    <mergeCell ref="G3264:K3264"/>
    <mergeCell ref="L3264:O3264"/>
    <mergeCell ref="E3265:F3265"/>
    <mergeCell ref="G3265:K3265"/>
    <mergeCell ref="L3265:O3265"/>
    <mergeCell ref="E3266:F3266"/>
    <mergeCell ref="G3266:K3266"/>
    <mergeCell ref="L3266:O3266"/>
    <mergeCell ref="E3267:F3267"/>
    <mergeCell ref="G3267:K3267"/>
    <mergeCell ref="L3267:O3267"/>
    <mergeCell ref="E3268:F3268"/>
    <mergeCell ref="G3268:K3268"/>
    <mergeCell ref="L3268:O3268"/>
    <mergeCell ref="E3269:F3269"/>
    <mergeCell ref="G3269:K3269"/>
    <mergeCell ref="L3269:O3269"/>
    <mergeCell ref="E3270:F3270"/>
    <mergeCell ref="G3270:K3270"/>
    <mergeCell ref="L3270:O3270"/>
    <mergeCell ref="E3271:F3271"/>
    <mergeCell ref="G3271:K3271"/>
    <mergeCell ref="L3271:O3271"/>
    <mergeCell ref="E3272:F3272"/>
    <mergeCell ref="G3272:K3272"/>
    <mergeCell ref="L3272:O3272"/>
    <mergeCell ref="E3273:F3273"/>
    <mergeCell ref="G3273:K3273"/>
    <mergeCell ref="L3273:O3273"/>
    <mergeCell ref="E3274:F3274"/>
    <mergeCell ref="G3274:K3274"/>
    <mergeCell ref="L3274:O3274"/>
    <mergeCell ref="E3275:F3275"/>
    <mergeCell ref="G3275:K3275"/>
    <mergeCell ref="L3275:O3275"/>
    <mergeCell ref="E3276:F3276"/>
    <mergeCell ref="G3276:K3276"/>
    <mergeCell ref="L3276:O3276"/>
    <mergeCell ref="E3277:F3277"/>
    <mergeCell ref="G3277:K3277"/>
    <mergeCell ref="L3277:O3277"/>
    <mergeCell ref="E3278:F3278"/>
    <mergeCell ref="G3278:K3278"/>
    <mergeCell ref="L3278:O3278"/>
    <mergeCell ref="E3279:F3279"/>
    <mergeCell ref="G3279:K3279"/>
    <mergeCell ref="L3279:O3279"/>
    <mergeCell ref="E3280:F3280"/>
    <mergeCell ref="G3280:K3280"/>
    <mergeCell ref="L3280:O3280"/>
    <mergeCell ref="E3282:S3283"/>
    <mergeCell ref="E3285:G3285"/>
    <mergeCell ref="H3285:M3285"/>
    <mergeCell ref="E3286:G3286"/>
    <mergeCell ref="H3286:M3286"/>
    <mergeCell ref="E3288:F3288"/>
    <mergeCell ref="G3288:K3288"/>
    <mergeCell ref="E3289:F3289"/>
    <mergeCell ref="G3289:K3289"/>
    <mergeCell ref="E3290:F3290"/>
    <mergeCell ref="G3290:K3290"/>
    <mergeCell ref="E3291:F3291"/>
    <mergeCell ref="G3291:K3291"/>
    <mergeCell ref="E3292:F3292"/>
    <mergeCell ref="G3292:K3292"/>
    <mergeCell ref="E3293:F3293"/>
    <mergeCell ref="G3293:K3293"/>
    <mergeCell ref="E3294:F3294"/>
    <mergeCell ref="G3294:K3294"/>
    <mergeCell ref="E3295:F3295"/>
    <mergeCell ref="G3295:K3295"/>
    <mergeCell ref="E3296:F3296"/>
    <mergeCell ref="G3296:K3296"/>
    <mergeCell ref="E3297:F3297"/>
    <mergeCell ref="G3297:K3297"/>
    <mergeCell ref="E3298:F3298"/>
    <mergeCell ref="G3298:K3298"/>
    <mergeCell ref="E3299:F3299"/>
    <mergeCell ref="G3299:K3299"/>
    <mergeCell ref="E3300:F3300"/>
    <mergeCell ref="G3300:K3300"/>
    <mergeCell ref="E3301:F3301"/>
    <mergeCell ref="G3301:K3301"/>
    <mergeCell ref="E3302:F3302"/>
    <mergeCell ref="G3302:K3302"/>
    <mergeCell ref="E3304:S3305"/>
    <mergeCell ref="E3307:G3307"/>
    <mergeCell ref="H3307:M3307"/>
    <mergeCell ref="E3308:G3308"/>
    <mergeCell ref="H3308:M3308"/>
    <mergeCell ref="E3310:F3310"/>
    <mergeCell ref="G3310:K3310"/>
    <mergeCell ref="E3311:F3311"/>
    <mergeCell ref="G3311:K3311"/>
    <mergeCell ref="E3312:F3312"/>
    <mergeCell ref="G3312:K3312"/>
    <mergeCell ref="E3313:F3313"/>
    <mergeCell ref="G3313:K3313"/>
    <mergeCell ref="E3314:F3314"/>
    <mergeCell ref="G3314:K3314"/>
    <mergeCell ref="E3315:F3315"/>
    <mergeCell ref="G3315:K3315"/>
    <mergeCell ref="E3316:F3316"/>
    <mergeCell ref="G3316:K3316"/>
    <mergeCell ref="E3317:F3317"/>
    <mergeCell ref="G3317:K3317"/>
    <mergeCell ref="E3318:F3318"/>
    <mergeCell ref="G3318:K3318"/>
    <mergeCell ref="E3319:F3319"/>
    <mergeCell ref="G3319:K3319"/>
    <mergeCell ref="E3320:F3320"/>
    <mergeCell ref="G3320:K3320"/>
    <mergeCell ref="E3321:F3321"/>
    <mergeCell ref="G3321:K3321"/>
    <mergeCell ref="E3322:F3322"/>
    <mergeCell ref="G3322:K3322"/>
    <mergeCell ref="E3323:F3323"/>
    <mergeCell ref="G3323:K3323"/>
    <mergeCell ref="E3324:F3324"/>
    <mergeCell ref="G3324:K3324"/>
    <mergeCell ref="E3325:F3325"/>
    <mergeCell ref="G3325:K3325"/>
    <mergeCell ref="E3326:F3326"/>
    <mergeCell ref="G3326:K3326"/>
    <mergeCell ref="E3327:F3327"/>
    <mergeCell ref="G3327:K3327"/>
    <mergeCell ref="E3328:F3328"/>
    <mergeCell ref="G3328:K3328"/>
    <mergeCell ref="E3329:F3329"/>
    <mergeCell ref="G3329:K3329"/>
    <mergeCell ref="E3330:F3330"/>
    <mergeCell ref="G3330:K3330"/>
    <mergeCell ref="E3331:F3331"/>
    <mergeCell ref="G3331:K3331"/>
    <mergeCell ref="E3332:F3332"/>
    <mergeCell ref="G3332:K3332"/>
    <mergeCell ref="E3333:F3333"/>
    <mergeCell ref="G3333:K3333"/>
    <mergeCell ref="E3334:F3334"/>
    <mergeCell ref="G3334:K3334"/>
    <mergeCell ref="E3335:F3335"/>
    <mergeCell ref="G3335:K3335"/>
    <mergeCell ref="E3336:F3336"/>
    <mergeCell ref="G3336:K3336"/>
    <mergeCell ref="E3337:F3337"/>
    <mergeCell ref="G3337:K3337"/>
    <mergeCell ref="E3338:F3338"/>
    <mergeCell ref="G3338:K3338"/>
    <mergeCell ref="E3339:F3339"/>
    <mergeCell ref="G3339:K3339"/>
    <mergeCell ref="E3340:F3340"/>
    <mergeCell ref="G3340:K3340"/>
    <mergeCell ref="E3341:F3341"/>
    <mergeCell ref="G3341:K3341"/>
    <mergeCell ref="E3343:S3344"/>
    <mergeCell ref="E3346:G3346"/>
    <mergeCell ref="H3346:M3346"/>
    <mergeCell ref="E3347:G3347"/>
    <mergeCell ref="H3347:M3347"/>
    <mergeCell ref="E3349:F3349"/>
    <mergeCell ref="G3349:K3349"/>
    <mergeCell ref="L3349:O3349"/>
    <mergeCell ref="E3350:F3350"/>
    <mergeCell ref="G3350:K3350"/>
    <mergeCell ref="L3350:O3350"/>
    <mergeCell ref="E3351:F3351"/>
    <mergeCell ref="G3351:K3351"/>
    <mergeCell ref="L3351:O3351"/>
    <mergeCell ref="E3352:F3352"/>
    <mergeCell ref="G3352:K3352"/>
    <mergeCell ref="L3352:O3352"/>
    <mergeCell ref="E3353:F3353"/>
    <mergeCell ref="G3353:K3353"/>
    <mergeCell ref="L3353:O3353"/>
    <mergeCell ref="E3354:F3354"/>
    <mergeCell ref="G3354:K3354"/>
    <mergeCell ref="L3354:O3354"/>
    <mergeCell ref="E3355:F3355"/>
    <mergeCell ref="G3355:K3355"/>
    <mergeCell ref="L3355:O3355"/>
    <mergeCell ref="E3356:F3356"/>
    <mergeCell ref="G3356:K3356"/>
    <mergeCell ref="L3356:O3356"/>
    <mergeCell ref="E3357:F3357"/>
    <mergeCell ref="G3357:K3357"/>
    <mergeCell ref="L3357:O3357"/>
    <mergeCell ref="E3358:F3358"/>
    <mergeCell ref="G3358:K3358"/>
    <mergeCell ref="L3358:O3358"/>
    <mergeCell ref="E3359:F3359"/>
    <mergeCell ref="G3359:K3359"/>
    <mergeCell ref="L3359:O3359"/>
    <mergeCell ref="E3360:F3360"/>
    <mergeCell ref="G3360:K3360"/>
    <mergeCell ref="L3360:O3360"/>
    <mergeCell ref="E3361:F3361"/>
    <mergeCell ref="G3361:K3361"/>
    <mergeCell ref="L3361:O3361"/>
    <mergeCell ref="E3362:F3362"/>
    <mergeCell ref="G3362:K3362"/>
    <mergeCell ref="L3362:O3362"/>
    <mergeCell ref="E3363:F3363"/>
    <mergeCell ref="G3363:K3363"/>
    <mergeCell ref="L3363:O3363"/>
    <mergeCell ref="E3364:F3364"/>
    <mergeCell ref="G3364:K3364"/>
    <mergeCell ref="L3364:O3364"/>
    <mergeCell ref="E3365:F3365"/>
    <mergeCell ref="G3365:K3365"/>
    <mergeCell ref="L3365:O3365"/>
    <mergeCell ref="E3366:F3366"/>
    <mergeCell ref="G3366:K3366"/>
    <mergeCell ref="L3366:O3366"/>
    <mergeCell ref="E3367:F3367"/>
    <mergeCell ref="G3367:K3367"/>
    <mergeCell ref="L3367:O3367"/>
    <mergeCell ref="E3368:F3368"/>
    <mergeCell ref="G3368:K3368"/>
    <mergeCell ref="L3368:O3368"/>
    <mergeCell ref="E3369:F3369"/>
    <mergeCell ref="G3369:K3369"/>
    <mergeCell ref="L3369:O3369"/>
    <mergeCell ref="E3370:F3370"/>
    <mergeCell ref="G3370:K3370"/>
    <mergeCell ref="L3370:O3370"/>
    <mergeCell ref="E3371:F3371"/>
    <mergeCell ref="G3371:K3371"/>
    <mergeCell ref="L3371:O3371"/>
    <mergeCell ref="E3372:F3372"/>
    <mergeCell ref="G3372:K3372"/>
    <mergeCell ref="L3372:O3372"/>
    <mergeCell ref="E3373:F3373"/>
    <mergeCell ref="G3373:K3373"/>
    <mergeCell ref="L3373:O3373"/>
    <mergeCell ref="E3374:F3374"/>
    <mergeCell ref="G3374:K3374"/>
    <mergeCell ref="L3374:O3374"/>
    <mergeCell ref="E3375:F3375"/>
    <mergeCell ref="G3375:K3375"/>
    <mergeCell ref="L3375:O3375"/>
    <mergeCell ref="E3376:F3376"/>
    <mergeCell ref="G3376:K3376"/>
    <mergeCell ref="L3376:O3376"/>
    <mergeCell ref="E3377:F3377"/>
    <mergeCell ref="G3377:K3377"/>
    <mergeCell ref="L3377:O3377"/>
    <mergeCell ref="E3378:F3378"/>
    <mergeCell ref="G3378:K3378"/>
    <mergeCell ref="L3378:O3378"/>
    <mergeCell ref="E3379:F3379"/>
    <mergeCell ref="G3379:K3379"/>
    <mergeCell ref="L3379:O3379"/>
    <mergeCell ref="E3380:F3380"/>
    <mergeCell ref="G3380:K3380"/>
    <mergeCell ref="L3380:O3380"/>
    <mergeCell ref="E3381:F3381"/>
    <mergeCell ref="G3381:K3381"/>
    <mergeCell ref="L3381:O3381"/>
    <mergeCell ref="E3382:F3382"/>
    <mergeCell ref="G3382:K3382"/>
    <mergeCell ref="L3382:O3382"/>
    <mergeCell ref="E3383:F3383"/>
    <mergeCell ref="G3383:K3383"/>
    <mergeCell ref="L3383:O3383"/>
    <mergeCell ref="E3384:F3384"/>
    <mergeCell ref="G3384:K3384"/>
    <mergeCell ref="L3384:O3384"/>
    <mergeCell ref="E3385:F3385"/>
    <mergeCell ref="G3385:K3385"/>
    <mergeCell ref="L3385:O3385"/>
    <mergeCell ref="E3386:F3386"/>
    <mergeCell ref="G3386:K3386"/>
    <mergeCell ref="L3386:O3386"/>
    <mergeCell ref="E3387:F3387"/>
    <mergeCell ref="G3387:K3387"/>
    <mergeCell ref="L3387:O3387"/>
    <mergeCell ref="E3388:F3388"/>
    <mergeCell ref="G3388:K3388"/>
    <mergeCell ref="L3388:O3388"/>
    <mergeCell ref="E3389:F3389"/>
    <mergeCell ref="G3389:K3389"/>
    <mergeCell ref="L3389:O3389"/>
    <mergeCell ref="E3390:F3390"/>
    <mergeCell ref="G3390:K3390"/>
    <mergeCell ref="L3390:O3390"/>
    <mergeCell ref="E3392:S3393"/>
    <mergeCell ref="E3395:G3395"/>
    <mergeCell ref="H3395:M3395"/>
    <mergeCell ref="E3396:G3396"/>
    <mergeCell ref="H3396:M3396"/>
    <mergeCell ref="E3398:F3398"/>
    <mergeCell ref="G3398:K3398"/>
    <mergeCell ref="L3398:O3398"/>
    <mergeCell ref="E3399:F3399"/>
    <mergeCell ref="G3399:K3399"/>
    <mergeCell ref="L3399:O3399"/>
    <mergeCell ref="E3400:F3400"/>
    <mergeCell ref="G3400:K3400"/>
    <mergeCell ref="L3400:O3400"/>
    <mergeCell ref="E3401:F3401"/>
    <mergeCell ref="G3401:K3401"/>
    <mergeCell ref="L3401:O3401"/>
    <mergeCell ref="E3402:F3402"/>
    <mergeCell ref="G3402:K3402"/>
    <mergeCell ref="L3402:O3402"/>
    <mergeCell ref="E3403:F3403"/>
    <mergeCell ref="G3403:K3403"/>
    <mergeCell ref="L3403:O3403"/>
    <mergeCell ref="E3404:F3404"/>
    <mergeCell ref="G3404:K3404"/>
    <mergeCell ref="L3404:O3404"/>
    <mergeCell ref="E3405:F3405"/>
    <mergeCell ref="G3405:K3405"/>
    <mergeCell ref="L3405:O3405"/>
    <mergeCell ref="E3406:F3406"/>
    <mergeCell ref="G3406:K3406"/>
    <mergeCell ref="L3406:O3406"/>
    <mergeCell ref="E3407:F3407"/>
    <mergeCell ref="G3407:K3407"/>
    <mergeCell ref="L3407:O3407"/>
    <mergeCell ref="E3408:F3408"/>
    <mergeCell ref="G3408:K3408"/>
    <mergeCell ref="L3408:O3408"/>
    <mergeCell ref="E3409:F3409"/>
    <mergeCell ref="G3409:K3409"/>
    <mergeCell ref="L3409:O3409"/>
    <mergeCell ref="E3410:F3410"/>
    <mergeCell ref="G3410:K3410"/>
    <mergeCell ref="L3410:O3410"/>
    <mergeCell ref="E3411:F3411"/>
    <mergeCell ref="G3411:K3411"/>
    <mergeCell ref="L3411:O3411"/>
    <mergeCell ref="E3412:F3412"/>
    <mergeCell ref="G3412:K3412"/>
    <mergeCell ref="L3412:O3412"/>
    <mergeCell ref="E3413:F3413"/>
    <mergeCell ref="G3413:K3413"/>
    <mergeCell ref="L3413:O3413"/>
    <mergeCell ref="E3414:F3414"/>
    <mergeCell ref="G3414:K3414"/>
    <mergeCell ref="L3414:O3414"/>
    <mergeCell ref="E3415:F3415"/>
    <mergeCell ref="G3415:K3415"/>
    <mergeCell ref="L3415:O3415"/>
    <mergeCell ref="E3416:F3416"/>
    <mergeCell ref="G3416:K3416"/>
    <mergeCell ref="L3416:O3416"/>
    <mergeCell ref="E3417:F3417"/>
    <mergeCell ref="G3417:K3417"/>
    <mergeCell ref="L3417:O3417"/>
    <mergeCell ref="E3418:F3418"/>
    <mergeCell ref="G3418:K3418"/>
    <mergeCell ref="L3418:O3418"/>
    <mergeCell ref="E3419:F3419"/>
    <mergeCell ref="G3419:K3419"/>
    <mergeCell ref="L3419:O3419"/>
    <mergeCell ref="E3420:F3420"/>
    <mergeCell ref="G3420:K3420"/>
    <mergeCell ref="L3420:O3420"/>
    <mergeCell ref="E3421:F3421"/>
    <mergeCell ref="G3421:K3421"/>
    <mergeCell ref="L3421:O3421"/>
    <mergeCell ref="E3422:F3422"/>
    <mergeCell ref="G3422:K3422"/>
    <mergeCell ref="L3422:O3422"/>
    <mergeCell ref="E3423:F3423"/>
    <mergeCell ref="G3423:K3423"/>
    <mergeCell ref="L3423:O3423"/>
    <mergeCell ref="E3424:F3424"/>
    <mergeCell ref="G3424:K3424"/>
    <mergeCell ref="L3424:O3424"/>
    <mergeCell ref="E3425:F3425"/>
    <mergeCell ref="G3425:K3425"/>
    <mergeCell ref="L3425:O3425"/>
    <mergeCell ref="E3426:F3426"/>
    <mergeCell ref="G3426:K3426"/>
    <mergeCell ref="L3426:O3426"/>
    <mergeCell ref="E3427:F3427"/>
    <mergeCell ref="G3427:K3427"/>
    <mergeCell ref="L3427:O3427"/>
    <mergeCell ref="E3428:F3428"/>
    <mergeCell ref="G3428:K3428"/>
    <mergeCell ref="L3428:O3428"/>
    <mergeCell ref="E3429:F3429"/>
    <mergeCell ref="G3429:K3429"/>
    <mergeCell ref="L3429:O3429"/>
    <mergeCell ref="E3430:F3430"/>
    <mergeCell ref="G3430:K3430"/>
    <mergeCell ref="L3430:O3430"/>
    <mergeCell ref="E3431:F3431"/>
    <mergeCell ref="G3431:K3431"/>
    <mergeCell ref="L3431:O3431"/>
    <mergeCell ref="E3432:F3432"/>
    <mergeCell ref="G3432:K3432"/>
    <mergeCell ref="L3432:O3432"/>
    <mergeCell ref="E3433:F3433"/>
    <mergeCell ref="G3433:K3433"/>
    <mergeCell ref="L3433:O3433"/>
    <mergeCell ref="E3434:F3434"/>
    <mergeCell ref="G3434:K3434"/>
    <mergeCell ref="L3434:O3434"/>
    <mergeCell ref="E3435:F3435"/>
    <mergeCell ref="G3435:K3435"/>
    <mergeCell ref="L3435:O3435"/>
    <mergeCell ref="E3436:F3436"/>
    <mergeCell ref="G3436:K3436"/>
    <mergeCell ref="L3436:O3436"/>
    <mergeCell ref="E3437:F3437"/>
    <mergeCell ref="G3437:K3437"/>
    <mergeCell ref="L3437:O3437"/>
    <mergeCell ref="E3438:F3438"/>
    <mergeCell ref="G3438:K3438"/>
    <mergeCell ref="L3438:O3438"/>
    <mergeCell ref="E3439:F3439"/>
    <mergeCell ref="G3439:K3439"/>
    <mergeCell ref="L3439:O3439"/>
    <mergeCell ref="D3441:H3441"/>
    <mergeCell ref="E3442:S3443"/>
    <mergeCell ref="E3445:G3445"/>
    <mergeCell ref="H3445:M3445"/>
    <mergeCell ref="E3446:G3446"/>
    <mergeCell ref="H3446:M3446"/>
    <mergeCell ref="E3448:F3448"/>
    <mergeCell ref="G3448:K3448"/>
    <mergeCell ref="E3449:F3449"/>
    <mergeCell ref="G3449:K3449"/>
    <mergeCell ref="E3450:F3450"/>
    <mergeCell ref="G3450:K3450"/>
    <mergeCell ref="E3451:F3451"/>
    <mergeCell ref="G3451:K3451"/>
    <mergeCell ref="E3452:F3452"/>
    <mergeCell ref="G3452:K3452"/>
    <mergeCell ref="E3453:F3453"/>
    <mergeCell ref="G3453:K3453"/>
    <mergeCell ref="E3454:F3454"/>
    <mergeCell ref="G3454:K3454"/>
    <mergeCell ref="E3455:F3455"/>
    <mergeCell ref="G3455:K3455"/>
    <mergeCell ref="E3456:F3456"/>
    <mergeCell ref="G3456:K3456"/>
    <mergeCell ref="E3457:F3457"/>
    <mergeCell ref="G3457:K3457"/>
    <mergeCell ref="E3458:F3458"/>
    <mergeCell ref="G3458:K3458"/>
    <mergeCell ref="E3459:F3459"/>
    <mergeCell ref="G3459:K3459"/>
    <mergeCell ref="E3460:F3460"/>
    <mergeCell ref="G3460:K3460"/>
    <mergeCell ref="E3461:F3461"/>
    <mergeCell ref="G3461:K3461"/>
    <mergeCell ref="E3462:F3462"/>
    <mergeCell ref="G3462:K3462"/>
    <mergeCell ref="E3463:F3463"/>
    <mergeCell ref="G3463:K3463"/>
    <mergeCell ref="E3464:F3464"/>
    <mergeCell ref="G3464:K3464"/>
    <mergeCell ref="E3466:S3467"/>
    <mergeCell ref="E3469:G3469"/>
    <mergeCell ref="H3469:M3469"/>
    <mergeCell ref="E3470:G3470"/>
    <mergeCell ref="H3470:M3470"/>
    <mergeCell ref="E3472:F3472"/>
    <mergeCell ref="G3472:K3472"/>
    <mergeCell ref="E3473:F3473"/>
    <mergeCell ref="G3473:K3473"/>
    <mergeCell ref="E3474:F3474"/>
    <mergeCell ref="G3474:K3474"/>
    <mergeCell ref="E3475:F3475"/>
    <mergeCell ref="G3475:K3475"/>
    <mergeCell ref="E3476:F3476"/>
    <mergeCell ref="G3476:K3476"/>
    <mergeCell ref="E3477:F3477"/>
    <mergeCell ref="G3477:K3477"/>
    <mergeCell ref="E3478:F3478"/>
    <mergeCell ref="G3478:K3478"/>
    <mergeCell ref="E3479:F3479"/>
    <mergeCell ref="G3479:K3479"/>
    <mergeCell ref="E3480:F3480"/>
    <mergeCell ref="G3480:K3480"/>
    <mergeCell ref="E3481:F3481"/>
    <mergeCell ref="G3481:K3481"/>
    <mergeCell ref="E3482:F3482"/>
    <mergeCell ref="G3482:K3482"/>
    <mergeCell ref="E3483:F3483"/>
    <mergeCell ref="G3483:K3483"/>
    <mergeCell ref="E3484:F3484"/>
    <mergeCell ref="G3484:K3484"/>
    <mergeCell ref="E3485:F3485"/>
    <mergeCell ref="G3485:K3485"/>
    <mergeCell ref="E3486:F3486"/>
    <mergeCell ref="G3486:K3486"/>
    <mergeCell ref="E3487:F3487"/>
    <mergeCell ref="G3487:K3487"/>
    <mergeCell ref="E3488:F3488"/>
    <mergeCell ref="G3488:K3488"/>
    <mergeCell ref="E3490:S3491"/>
    <mergeCell ref="E3493:G3493"/>
    <mergeCell ref="H3493:M3493"/>
    <mergeCell ref="E3494:G3494"/>
    <mergeCell ref="H3494:M3494"/>
    <mergeCell ref="E3496:F3496"/>
    <mergeCell ref="G3496:K3496"/>
    <mergeCell ref="E3497:F3497"/>
    <mergeCell ref="G3497:K3497"/>
    <mergeCell ref="E3498:F3498"/>
    <mergeCell ref="G3498:K3498"/>
    <mergeCell ref="E3499:F3499"/>
    <mergeCell ref="G3499:K3499"/>
    <mergeCell ref="E3500:F3500"/>
    <mergeCell ref="G3500:K3500"/>
    <mergeCell ref="E3501:F3501"/>
    <mergeCell ref="G3501:K3501"/>
    <mergeCell ref="E3502:F3502"/>
    <mergeCell ref="G3502:K3502"/>
    <mergeCell ref="E3503:F3503"/>
    <mergeCell ref="G3503:K3503"/>
    <mergeCell ref="E3504:F3504"/>
    <mergeCell ref="G3504:K3504"/>
    <mergeCell ref="E3505:F3505"/>
    <mergeCell ref="G3505:K3505"/>
    <mergeCell ref="E3506:F3506"/>
    <mergeCell ref="G3506:K3506"/>
    <mergeCell ref="E3507:F3507"/>
    <mergeCell ref="G3507:K3507"/>
    <mergeCell ref="E3508:F3508"/>
    <mergeCell ref="G3508:K3508"/>
    <mergeCell ref="E3509:F3509"/>
    <mergeCell ref="G3509:K3509"/>
    <mergeCell ref="E3510:F3510"/>
    <mergeCell ref="G3510:K3510"/>
    <mergeCell ref="E3511:F3511"/>
    <mergeCell ref="G3511:K3511"/>
    <mergeCell ref="E3512:F3512"/>
    <mergeCell ref="G3512:K3512"/>
    <mergeCell ref="E3514:S3515"/>
    <mergeCell ref="E3517:G3517"/>
    <mergeCell ref="H3517:M3517"/>
    <mergeCell ref="E3518:G3518"/>
    <mergeCell ref="H3518:M3518"/>
    <mergeCell ref="E3520:F3520"/>
    <mergeCell ref="G3520:K3520"/>
    <mergeCell ref="E3521:F3521"/>
    <mergeCell ref="G3521:K3521"/>
    <mergeCell ref="E3522:F3522"/>
    <mergeCell ref="G3522:K3522"/>
    <mergeCell ref="E3523:F3523"/>
    <mergeCell ref="G3523:K3523"/>
    <mergeCell ref="E3524:F3524"/>
    <mergeCell ref="G3524:K3524"/>
    <mergeCell ref="E3525:F3525"/>
    <mergeCell ref="G3525:K3525"/>
    <mergeCell ref="E3526:F3526"/>
    <mergeCell ref="G3526:K3526"/>
    <mergeCell ref="E3527:F3527"/>
    <mergeCell ref="G3527:K3527"/>
    <mergeCell ref="E3528:F3528"/>
    <mergeCell ref="G3528:K3528"/>
    <mergeCell ref="E3529:F3529"/>
    <mergeCell ref="G3529:K3529"/>
    <mergeCell ref="E3530:F3530"/>
    <mergeCell ref="G3530:K3530"/>
    <mergeCell ref="E3531:F3531"/>
    <mergeCell ref="G3531:K3531"/>
    <mergeCell ref="E3532:F3532"/>
    <mergeCell ref="G3532:K3532"/>
    <mergeCell ref="E3533:F3533"/>
    <mergeCell ref="G3533:K3533"/>
    <mergeCell ref="E3536:F3536"/>
    <mergeCell ref="G3536:K3536"/>
    <mergeCell ref="E3534:F3534"/>
    <mergeCell ref="G3534:K3534"/>
    <mergeCell ref="E3535:F3535"/>
    <mergeCell ref="G3535:K3535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egaddis</cp:lastModifiedBy>
  <dcterms:created xsi:type="dcterms:W3CDTF">2008-09-12T21:45:31Z</dcterms:created>
  <dcterms:modified xsi:type="dcterms:W3CDTF">2009-01-03T00:13:50Z</dcterms:modified>
  <cp:category/>
  <cp:version/>
  <cp:contentType/>
  <cp:contentStatus/>
</cp:coreProperties>
</file>